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ITA 2569\ITA o12 รายงานสรุปผลการจัดซื้อจัดจ้าง ประจำปีงบประมาณ พ.ศ. 2568\"/>
    </mc:Choice>
  </mc:AlternateContent>
  <xr:revisionPtr revIDLastSave="0" documentId="13_ncr:1_{6B3F8244-EC84-42E5-A6EB-7D82C0FB2FDF}" xr6:coauthVersionLast="47" xr6:coauthVersionMax="47" xr10:uidLastSave="{00000000-0000-0000-0000-000000000000}"/>
  <bookViews>
    <workbookView xWindow="-120" yWindow="-120" windowWidth="29040" windowHeight="15720" activeTab="4" xr2:uid="{00000000-000D-0000-FFFF-FFFF00000000}"/>
  </bookViews>
  <sheets>
    <sheet name="สลก. กพร. ตส. กจธ. กกม." sheetId="17" r:id="rId1"/>
    <sheet name="กลก. " sheetId="59" r:id="rId2"/>
    <sheet name="กสร.  " sheetId="60" r:id="rId3"/>
    <sheet name="ศปส. " sheetId="61" r:id="rId4"/>
    <sheet name="กปอ.   " sheetId="63" r:id="rId5"/>
  </sheets>
  <definedNames>
    <definedName name="_xlnm.Print_Titles" localSheetId="2">'กสร.  '!$1:$4</definedName>
    <definedName name="_xlnm.Print_Titles" localSheetId="3">'ศปส. '!$1:$4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17" l="1"/>
</calcChain>
</file>

<file path=xl/sharedStrings.xml><?xml version="1.0" encoding="utf-8"?>
<sst xmlns="http://schemas.openxmlformats.org/spreadsheetml/2006/main" count="336" uniqueCount="199">
  <si>
    <t>ราคากลาง</t>
  </si>
  <si>
    <t>เฉพาะเจาะจง</t>
  </si>
  <si>
    <t>คัดเลือก</t>
  </si>
  <si>
    <t>e-bidding</t>
  </si>
  <si>
    <t>เป็นผู้มีคุณสมบัติและข้อเสนอทางเทคนิค ถูกต้องครบถ้วนและเป็น
ผู้เสนอราคา ต่ำสุด</t>
  </si>
  <si>
    <t>เป็นผู้มีคุณสมบัติและข้อเสนอทางเทคนิค ถูกต้องครบถ้วนผ่านเกณฑ์คุณภาพและ เป็นผู้ได้คะแนนรวมสูงสุด</t>
  </si>
  <si>
    <t xml:space="preserve">ซื้อรถกระบะพลังงานไฟฟ้า 4 ประตู (1 คัน) </t>
  </si>
  <si>
    <t>53/2568 
ลว. 1/4/68</t>
  </si>
  <si>
    <t xml:space="preserve">จ้างจัดกิจกรรมเนื่องในวันสิ่งแวดล้อมโลก ประจำปี 2568 </t>
  </si>
  <si>
    <t xml:space="preserve">เป็นผู้มีคุณสมบัติและข้อเสนอทางเทคนิค ถูกต้องครบถ้วนและเป็นผู้ได้คะแนนรวมสูงสุด </t>
  </si>
  <si>
    <t>54/2568 
ลว. 2/4/68</t>
  </si>
  <si>
    <t>จ้างส่งเสริมสำนักงานสีเขียว (Green Office) ปี 2568</t>
  </si>
  <si>
    <t>55/2568 
ลว. 11/4/68</t>
  </si>
  <si>
    <t>จ้างที่ปรึกษาขับเคลื่อนการดำเนินงานตามแผนปฏิบัติการเสริมพลังความร่วมมือด้านการเปลี่ยนแปลงสภาพภูมิอากาศ</t>
  </si>
  <si>
    <t>56/2568 
ลว. 28/4/68</t>
  </si>
  <si>
    <t>ลำดับที่</t>
  </si>
  <si>
    <t>วงเงินที่จะซื้อหรือจ้าง</t>
  </si>
  <si>
    <t>วิธีซื้อหรือจ้าง</t>
  </si>
  <si>
    <t>รายชื่อผู้เสนอราคา</t>
  </si>
  <si>
    <t>ราคาที่เสนอ (บาท)</t>
  </si>
  <si>
    <t>ผู้ได้รับการคัดเลือก</t>
  </si>
  <si>
    <t>เหตุผลที่คัดเลือกโดยสรุป</t>
  </si>
  <si>
    <t>ราคาที่ตกลงซื้อ
หรือจ้าง (บาท)</t>
  </si>
  <si>
    <t>งานที่จัดซื้อหรือจัดจ้าง</t>
  </si>
  <si>
    <t>เลขที่และวันที่
ของสัญญา</t>
  </si>
  <si>
    <t>บริษัท แคร์ยู จำกัด</t>
  </si>
  <si>
    <t xml:space="preserve">บริษัท ฮีโร่ พาวเวอร์ จำกัด </t>
  </si>
  <si>
    <t xml:space="preserve">มหาวิทยาลัยมหิดล </t>
  </si>
  <si>
    <t xml:space="preserve"> 1,320,324.93
 1,389,000.00
1,284,000.00 
 1,450,000.00 
1,299,800.00 
 1,288,000.00 
 1,473,000.00 </t>
  </si>
  <si>
    <t xml:space="preserve">1. บริษัท ช. พัฒนาคาร์เรนท์ จำกัด 
2. บริษัท นิวตรอน ซิสเต็ม จำกัด 
3. บริษัท ฮีโร่ พาวเวอร์ จำกัด 
4. บริษัท แอทออล ซิสเต็มส์ จำกัด 
5. บริษัท ชีตาร์ นิวเอนเนอจี จำกัด 
6. บริษัท วินทูวิน การค้า จำกัด 
7. ห้างหุ้นส่วนจำกัด ทีทีเอ็มเอ็ม จัสมิน </t>
  </si>
  <si>
    <t xml:space="preserve"> 849,687.00 
848,000.00 
</t>
  </si>
  <si>
    <t xml:space="preserve">1,400,000.00 
 1,482,480.00 
1,402,500.00 
 1,450,000.00 
1,420,000.00 
 1,490,000.00 
</t>
  </si>
  <si>
    <t xml:space="preserve">1. บริษัท ไอ-เมจิค จำกัด 
2. บริษัท แคร์ยู จำกัด 
3. บริษัท แกรนด์เทค จำกัด 
4. บริษัท ไตรยูนิตี้ จำกัด 
5. บริษัท บี เอ เวลท์ กรุ๊ป จำกัด
6. คิวอาร์ ซินเนอจี 
</t>
  </si>
  <si>
    <t xml:space="preserve">1. บริษัท เอเบิล คอนซัลแตนท์ จำกัด 
2. มหาวิทยาลัยมหิดล 
</t>
  </si>
  <si>
    <t xml:space="preserve">บริษัท ไทย-อินเตอร์เนชั่นแนล เซอร์ติฟิเคชั่น จำกัด                                                                  
</t>
  </si>
  <si>
    <t xml:space="preserve">บริษัท ไทย-อินเตอร์เนชั่นแนล 
เซอร์ติฟิเคชั่น จำกัด </t>
  </si>
  <si>
    <t>เป็นผู้มีคุณสมบัติและเสนอราคาต่ำสุด</t>
  </si>
  <si>
    <t xml:space="preserve">บริษัท พีทวินพลัส จำกัด </t>
  </si>
  <si>
    <t>บริษัท พูลทรัพย์ เอ็กเพรส 1985 จำกัด</t>
  </si>
  <si>
    <t>บริษัท มิกซ์ แลบ จำกัด</t>
  </si>
  <si>
    <t>บริษัท วายเอ็น วินเนอเวิลด์ จำกัด</t>
  </si>
  <si>
    <t>สรุปผลการดำเนินการจัดซื้อจัดจ้างในรอบเดือนเมษายน 2568</t>
  </si>
  <si>
    <t>จ้างตรวจเช็คและซ่อมบำรุงรถยนต์ จำนวน 11 คัน</t>
  </si>
  <si>
    <t>มหาวิทยาลัยรังสิต</t>
  </si>
  <si>
    <t>จ้างซ่อมเครื่องคอมพิวเตอร์สำนักงาน (CPU) และเก้าอี้สำนักงาน</t>
  </si>
  <si>
    <t>ซื้อวัสดุสำนักงาน จำนวน 18 รายการ</t>
  </si>
  <si>
    <t>สลก.41
ลว. 2/4/68</t>
  </si>
  <si>
    <t xml:space="preserve">1. ห้างหุ้นส่วนจำกัด ชัชวาล 
แอร์คอนดิชั่น 
2. บริษัท เจอาร์พี ฟลอร์ จำกัด 
3. บริษัท เซ็น ฟลอร์ จำกัด </t>
  </si>
  <si>
    <t xml:space="preserve"> ห้างหุ้นส่วนจำกัด ชัชวาล 
แอร์คอนดิชั่น </t>
  </si>
  <si>
    <t>จ้างจัดสอบแข่งขันเพื่อบรรจุและแต่งตั้ง
บุคคลเข้ารับราชการฯ</t>
  </si>
  <si>
    <t>สลก.42
ลว. 4/4/68</t>
  </si>
  <si>
    <t xml:space="preserve">1. ห้างหุ้นส่วนสามัญ เอส.ซี. เอ็นจิเนียริ่ง
2. บริษัท ทรานซิชั่นส์ กรุ๊ป จำกัด  
3. บริษัท เอส พี บี กรุ๊ป จำกัด </t>
  </si>
  <si>
    <t>จ้างซ่อมครุภัณฑ์เครื่องคอมพิวเตอร์ 
จำนวน 1 เครื่อง</t>
  </si>
  <si>
    <t>สลก.43
ลว. 21/4/68</t>
  </si>
  <si>
    <t xml:space="preserve">1. บริษัท พีทวินพลัส จำกัด 
2. ห้างหุ้นส่วนจำกัด กู๊ดไทม์ บิสซิเนส
3. บริษัท บิ๊กเกอร์ (ไทยแลนด์) จำกัด </t>
  </si>
  <si>
    <t xml:space="preserve"> ห้างหุ้นส่วนสามัญ เอส.ซี. 
เอ็นจิเนียริ่ง</t>
  </si>
  <si>
    <t>สลก.44
ลว. 18/4/68</t>
  </si>
  <si>
    <t>กพร.4
ลว. 21/4/68</t>
  </si>
  <si>
    <t xml:space="preserve">1. บริษัท อีซี่ พลัส จำกัด
2.บริษัท วี-เคลฟเวอร์ จำกัด 
3.  ห้างหุ้นส่วนจำกัด แอค-แมท </t>
  </si>
  <si>
    <t>บริษัท อีซี่ พลัส จำกัด</t>
  </si>
  <si>
    <t>489,899.50
500,888.40
547,615.30</t>
  </si>
  <si>
    <t>14,338.00
14,552.00
14,900.00</t>
  </si>
  <si>
    <t>8,174.80
9,630.00
10,165.00</t>
  </si>
  <si>
    <t>กกม.3
ลว. 17/4/68</t>
  </si>
  <si>
    <t>9,999.15
10,189.61
10,339.41</t>
  </si>
  <si>
    <t>ซื้อหนังสืออิเล็กทรอนิกส์ (E-book)</t>
  </si>
  <si>
    <t>บ. บุ๊คโดส จำกัด</t>
  </si>
  <si>
    <t>บริษัท พีทวินพลัส จำกัด</t>
  </si>
  <si>
    <t>กสร.002
ลว. 8/4/68</t>
  </si>
  <si>
    <t>1. บริษัท พีทวินพลัส จำกัด
2. ห้างหุ้นส่วนจำกัด กู๊ดไทม์ บิสซิเนส
3. บริษัท บิ๊กเกอร์ (ไทยแลนด์) จำกัด</t>
  </si>
  <si>
    <t xml:space="preserve">259,783.16
261,032.92
262,939.66
</t>
  </si>
  <si>
    <t>นางสาวมนัชฌา แย้มอุทัย</t>
  </si>
  <si>
    <t>บริษัท แดสส์ไร้ท์ ครีเอทีฟ จำกัด</t>
  </si>
  <si>
    <t>บริษัท เอเชี่ยน ไรส์ ทราเวล จำกัด</t>
  </si>
  <si>
    <t>บริษัท อินนิชิเอทีฟ จำกัด</t>
  </si>
  <si>
    <t>กสร.079
ลว. 4/4/68</t>
  </si>
  <si>
    <t>กสร.083
ลว. 10/4/68</t>
  </si>
  <si>
    <t>กสร.080
ลว. 4/4/68</t>
  </si>
  <si>
    <t>กสร.081
ลว. 10/4/68</t>
  </si>
  <si>
    <t>กสร.082
ลว. 10/4/68</t>
  </si>
  <si>
    <t>กสร.085
ลว. 10/4/68</t>
  </si>
  <si>
    <t>กสร.084
ลว. 10/4/68</t>
  </si>
  <si>
    <t>จ้างทำสื่อเผยแพร่การจัดการสิ่งแวดล้อมยั่งยืนในเขตพื้นที่อุตสาหกรรมเชิงนิเวศ</t>
  </si>
  <si>
    <t>บริษัท ยูเออี - อิเดะอะ แอดวานซ์แอนนาไลติคอล จำกัด</t>
  </si>
  <si>
    <t xml:space="preserve">11,600.00
11,214.95
12,800.00
</t>
  </si>
  <si>
    <t>บริษัท ไทร์ฟอยู จำกัด</t>
  </si>
  <si>
    <t>ซื้อวัสดุวิทยาศาสตร์หรือการแพทย์สำหรับ
การทดสอบสารชีวภัณฑ์จากหนอนแมลงวันลาย จำนวน 44 รายการ</t>
  </si>
  <si>
    <t>ศปส.024/2568
ลว. 22/4/68</t>
  </si>
  <si>
    <t>ศปส.025/2568
ลว. 24/4/68</t>
  </si>
  <si>
    <t>ศปส.026/2568
ลว. 25/4/68</t>
  </si>
  <si>
    <t>จ้างซ่อมรถยนต์ส่วนกลางหมายเลขทะเบียน ฮอ 1627 กทม.</t>
  </si>
  <si>
    <t>บริษัท เมกา ออโตโมบิล ติวานนท์ จำกัด</t>
  </si>
  <si>
    <t>ศปส.089/2568 
ลว. 2/4/68</t>
  </si>
  <si>
    <t>จ้างซ่อมรถยนต์ส่วนกลางหมายเลขทะเบียน ฮษ 3025 กทม.</t>
  </si>
  <si>
    <t>ศปส.090/2568 
ลว. 2/4/68</t>
  </si>
  <si>
    <t>ศปส.091/2568 
ลว. 2/4/68</t>
  </si>
  <si>
    <t>บริษัท บานาน่า แอร์ จำกัด</t>
  </si>
  <si>
    <t>ศปส.092/2568 
ลว. 9/4/68</t>
  </si>
  <si>
    <t>จ้างซ่อมบำรุงรถยนต์ส่วนกลาง หมายเลขทะเบียน 41 - 8149 กรุงเทพมหานคร</t>
  </si>
  <si>
    <t>บริษัท โตโยต้า เฟรนส์ชิบ จำกัด</t>
  </si>
  <si>
    <t>ศปส.093/2568 
ลว. 9/4/68</t>
  </si>
  <si>
    <t>19,902.00
25,680.00
28,248.00</t>
  </si>
  <si>
    <t>ศปส.094/2568 
ลว. 18/4/68</t>
  </si>
  <si>
    <t>จ้างวิเคราะห์ทดสอบสายพันธุ์จุลินทรีย์ในมูลหนอนแมลงวันลาย</t>
  </si>
  <si>
    <t>ศปส.095/2568 
ลว. 21/4/68</t>
  </si>
  <si>
    <t>16,585.00
21,400.00
23,540.00</t>
  </si>
  <si>
    <t>ศปส.096/2568 
ลว. 24/4/68</t>
  </si>
  <si>
    <t>148,730.00
150,335.00
150,870.00</t>
  </si>
  <si>
    <t>บริษัท เคเนติก โซลูชั่น จำกัด</t>
  </si>
  <si>
    <t>ศปส.097/2568 
ลว. 24/4/68</t>
  </si>
  <si>
    <t>จ้างรถ 1 คัน เพื่อปฏิบัติราชการต่างจังหวัด ณ จังหวัดเขอนแก่น และจังหวัดมหาสารคาม</t>
  </si>
  <si>
    <t xml:space="preserve">1. บริษัท ยูเออี - อิเดะอะ แอดวานซ์แอนนาไลติคอล จำกัด
2. บริษัท มิกซ์ แลบ จำกัด
3. บริษัท เคพีวาย เทรดดิ้ง กรุ๊ป จำกัด </t>
  </si>
  <si>
    <t>1. บริษัท ไทร์ฟอยู จำกัด
2. สิทธิโชคการยาง
3. อู่ช่างหม่อง</t>
  </si>
  <si>
    <t>1. บริษัท วายเอ็น วินเนอเวิลด์ จำกัด
2. บริษัท ออนแฟร์ เวย์ จำกัด
3. บริษัท ซิลเวอรืเร้นท์ เอคาร์ จำกัด</t>
  </si>
  <si>
    <t>1. บริษัท เคเนติก โซลูชั่น จำกัด
2. บริษัท โคแอกซ์ กรุป คอร์ปอเรชั่น จำกัด
3. บริษัท ที อี คิว จำกัด</t>
  </si>
  <si>
    <t xml:space="preserve">1.บริษัท พูลทรัพย์ เอ็กเพรส 1985 จำกัด
2. ห้างหุ้นส่วน นิภาทรานสปอร์ต จำกัด
3. บริษัท ไอ แทรเวล 46 จำกัด (สำนักงานใหญ่) </t>
  </si>
  <si>
    <t>1. นางสาวมนัชฌา แย้มอุทัย
2. นายวิทยา คงภิวัฒนา
3. นายณัฏฐ์ชานนท์ ศรีจันทึก</t>
  </si>
  <si>
    <t>5,400.00
7,000.00
6,400.00</t>
  </si>
  <si>
    <t>1. บริษัท โปรดักชั่น กรีน 
168 จำกัด (สำนักงานใหญ่)
2. บริษัท เอเชีย ยูทิลิตี้ กรุ๊ป จำกัด
3. บริษัท บีคัมโฟร์ จำกัด</t>
  </si>
  <si>
    <t xml:space="preserve">11,060.00
11,500.00
11,200.00
</t>
  </si>
  <si>
    <t>1. บริษัท แดสส์ไร้ท์ ครีเอทีฟ จำกัด
2. บ.ดีงาม พริ้นติ้ง จำกัด
3. บ. แอ็คเซพท์ ดีไซน์ จำกัด</t>
  </si>
  <si>
    <t>358,450.00
384,130.00
384,130.00</t>
  </si>
  <si>
    <t>1. บริษัท นภา กรีนเอิร์ท แอนด์ คอนซัลแตนท์ จำกัด
2. บริษัท กรีนฟีลด์ ไบโอเทคโนโลยี (ประเทศไทย) จำกัด
3. บริษัท เคเค บิวดิ้งแอนด์การ์เด้น แคร์ จำกัด</t>
  </si>
  <si>
    <t>1. บริษัท อินนิชิเอทีฟ จำกัด
2. บ.ดีงาม พริ้นติ้ง จำกัด
3. บ. แอ็คเซพท์ ดีไซน์ จำกัด</t>
  </si>
  <si>
    <t>249,310.00
256,800.00
255,730.00</t>
  </si>
  <si>
    <t>81,320.00
87,793.50
88,489.00</t>
  </si>
  <si>
    <t>จ้างซ่อมแซมอาคารกรมการเปลี่ยนแปลงสภาพภูมิอากาศและสิ่งแวดล้อม</t>
  </si>
  <si>
    <t>1. บ. บุ๊คโดส จำกัด</t>
  </si>
  <si>
    <t>2. บริษัท คอมเซิร์ฟสยาม จำกัด</t>
  </si>
  <si>
    <t>3. บริษัท ทรินนิเทค จำกัด</t>
  </si>
  <si>
    <t>กลก.2
ลว. 28/4/68</t>
  </si>
  <si>
    <t>150,000.00
162,747.00
170,948.55</t>
  </si>
  <si>
    <t>76,291.00
83,995.00
87,740.00</t>
  </si>
  <si>
    <t xml:space="preserve">ซื้อวัสดุวิทยาศาสตร์ จำนวน 1 รายการ </t>
  </si>
  <si>
    <t>ซื้อยางรถยนต์พร้อมติดตั้งให้กับรถยนต์ส่วนกลาง หมายเลขทะเบียน ฮพ 4044 กรุงเทพมหานคร </t>
  </si>
  <si>
    <t>บริษัท เมกา ออโตโมบิล 
ติวานนท์ จำกัด</t>
  </si>
  <si>
    <t>จ้างซ่อมรถยนต์ส่วนกลางหมายเลขทะเบียน 7กพ 6166 กทม.</t>
  </si>
  <si>
    <t xml:space="preserve">จ้างซ่อมเครื่องปรับอากาศ จำนวน 
4 เครื่อง </t>
  </si>
  <si>
    <t>24,610.00
26,215.00
28,355.00</t>
  </si>
  <si>
    <t>สถาบันวิจัยวิทยาศาสตร์และเทคโนโลยีแห่งประเทศไทย</t>
  </si>
  <si>
    <t>สถาบันวิจัยวิทยาศาสตร์และ
เทคโนโลยีแห่งประเทศไทย</t>
  </si>
  <si>
    <t>ซื้อวัสดุคอมพิวเตอร์ จำนวน
 54 รายการ</t>
  </si>
  <si>
    <t xml:space="preserve">200,000.00
220,000.00
215,000.00
</t>
  </si>
  <si>
    <t>จ้างเหมาบริการรถตู้ปรับอากาศ จำนวน 
2 คัน พร้อมพนักงานขับรถยนต์ในวันที่ 
9 เมษายน 2568 เดินทางไป - กลับ กรมการเปลี่ยนแปลงสภาพภูมิอากาศและสิ่งแวดล้อมถึงโรงแรมบ้านไทยบูทีค รามคำแหง กรุงเทพฯ</t>
  </si>
  <si>
    <t>จ้างซ่อมคอมพิวเตอร์โน้ตบุ๊ก จำนวน 
2 เครื่อง
1. หมายเลขครุภัณฑ์ 7440-001-0003-17/63
2. หมายเลขครุภัณฑ์ 7440-001-0003-6/59</t>
  </si>
  <si>
    <t>จ้างผลิตชุดบทเรียนสำหรับส่งเสริม
การมีส่วนร่วมด้านการผลิตและการบริโภคที่เป็นมิตรกับสิ่งแวดล้อม
เบิกจ่ายแบ่งออกเป็น 2 งวด ดังนี้
งวดที่ 1 ร้อยละ 30 เป็นเงิน 
107,535 บาท
งวดที่ 2 ร้อยละ 70 เป็นเงิน 
250,915 บาท</t>
  </si>
  <si>
    <t>จ้างจัดทำรายงานสถานการณ์ขับเคลื่อนการดำเนินงานการผลิตและการบริโภคที่เป็นมิตรกับสิ่งแวดล้อม ปี 2568
เบิกจ่ายแบ่งออกเป็น 2 งวด ดังนี้
งวดที่ 1 ร้อยละ 30 เป็นเงิน 60,000 บาท
งวดที่ 2 ร้อยละ 70 เป็นเงิน 
140,000 บาท</t>
  </si>
  <si>
    <t>จ้างผลิตคู่มือการผลิต การบริการและการบริโภคที่เป็นมิตรกับสิ่งแวดล้อม</t>
  </si>
  <si>
    <t>บริษัท นภา กรีนเอิร์ท แอนด์ 
คอนซัลแตนท์ จำกัด</t>
  </si>
  <si>
    <t>จ้างผลิตสื่อส่งเสริมการปรับเปลี่ยนพฤติกรรมการผลิต การบริการ และการบริโภคที่เป็นมิตรกับสิ่งแวดล้อม สร้างการรับรู้และการปรับตัวต่อการเปลี่ยนแปลงสภาพภูมิอากาศ</t>
  </si>
  <si>
    <t>บริษัท ทีพี 456 จำกัด</t>
  </si>
  <si>
    <t>จ้างผลิตสื่อประชาสัมพันธ์สร้างการรับรู้ด้านการเปลี่ยนแปลงสภาพภูมิอากาศและสิ่งแวดล้อม พร้อมมุ่งสู่สังคมคาร์บอนต่ำ</t>
  </si>
  <si>
    <t>บริษัท 1009 เอนเตอร์เทน เมนต์ จำกัด</t>
  </si>
  <si>
    <t>จ้างผลิตสื่อกระตุ้นจิตสำนึกเพื่อสร้างความตระหนักรู้ด้านการจัดการทรัพยากรธรรมชาติและสิ่งแวดล้อม</t>
  </si>
  <si>
    <t>บริษัท ทริปเปิ้ล ไนน์ พลัส จำกัด</t>
  </si>
  <si>
    <t>จ้างผลิตนิทรรศการส่งเสริมและขยายเครือข่ายการดำเนินงานในการเสริมพลังความร่วมมือด้านการเปลี่ยนแปลงสภาพภูมิอากาศระดับชุมชนและโรงเรียน</t>
  </si>
  <si>
    <t>บริษัท อิลลูมินเอท จำกัด</t>
  </si>
  <si>
    <t xml:space="preserve">จ้างผลิตคลิปวิดีโอสร้างจิตสำนึกด้านสิ่งแวดล้อมพร้อมมุ่งสู่สังคมคาร์บอนต่ำ </t>
  </si>
  <si>
    <t>จ้างออกแบบและผลิตสื่อรณรงค์สร้างการรับรู้ส่งเสริมการมีส่วนร่วมของภาครัฐ ภาคเอกชน ภาคประชาชน ด้านการจัดการทรัพยากรธรรมชาติและสิ่งแวดล้อม</t>
  </si>
  <si>
    <t>บริษัท เอ็มบี เซอร์วิส จำกัด</t>
  </si>
  <si>
    <t>จ้างผลิตสื่อสร้างจิตสำนึกส่งเสริมการปรับพฤติกรรม  สู่สังคมคาร์บอนต่ำ</t>
  </si>
  <si>
    <t>จ้างผลิตสื่อรณรงค์สร้างความตระหนักรู้และส่งเสริมการมีส่วนร่วมเพื่อมุ่งสู่เมืองสิ่งแวดล้อมยั่งยืนสู่สังคมคาร์บอนต่ำ</t>
  </si>
  <si>
    <t>บริษัท วิศรา แอ๊ดเวอร์ไทซิ่ง จำกัด</t>
  </si>
  <si>
    <t>1. บริษัท ทีพี 456 จำกัด
2. บริษัท เสมือนฝัน จำกัด
3. บริษัท อันโนน์พรีเซนต์ โปรดักชั่น จำกัด</t>
  </si>
  <si>
    <t>1. บริษัท 1009 เอนเตอร์เทน เมนต์ จำกัด
2. บริษัท โวเดน สตูดิโอ จำกัด
3. บริษัท เอ็นซี คอนเน็กซ์ พลัส จำกัด</t>
  </si>
  <si>
    <t>1. บริษัท ทริปเปิ้ล ไนน์ พลัส จำกัด
2. บริษัท วัน แพลนเน็ต พลัส จำกัด
3. บริษัท บิ๊กริช จำกัด</t>
  </si>
  <si>
    <t>1. บริษัท อิลลูมินเอท จำกัด
2. บริษัท เสมือนฝัน จำกัด
3. บริษัท เร็กซ์.กิ้น สตูดิโอ จำกัด</t>
  </si>
  <si>
    <t>1. บริษัท ทีพี 456 จำกัด
2. บริษัท อันโนน์พรีเซนต์ โปรดักชั่น จำกัด
3. บริษัท อิลลูมินเอท จำกัด</t>
  </si>
  <si>
    <t>กปอ.69/2568 
ลว. 3/4/68</t>
  </si>
  <si>
    <t>กปอ.70/2568
 ลว. 3/4/68</t>
  </si>
  <si>
    <t>กปอ.71/2568 
ลว. 3/4/68</t>
  </si>
  <si>
    <t>กปอ.72/2568
 ลว. 8/4/68</t>
  </si>
  <si>
    <t>1. บริษัท เอ็มบี เซอร์วิส จำกัด
2. บริษัท สื่อทำดี จำกัด
3. บริษัท โลจิสติกส์ นิวส์  มีเดีย จำกัด</t>
  </si>
  <si>
    <t>บริษัท อินไซต์ สเตชั่น 
เน็ตเวิร์ค จำกัด</t>
  </si>
  <si>
    <t>1. บริษัท อินไซต์ สเตชั่น เน็ตเวิร์ค จำกัด
2. บริษัท เอ็ม ทูเดย์ มีเดีย จำกัด
3. บริษัท ซิติเซ็น วัน คอมมิวนิเคชั่น จำกัด</t>
  </si>
  <si>
    <t>1. บริษัท วิศรา แอ๊ดเวอร์ไทซิ่ง จำกัด
2. บริษัท อีเว้น เทค โซลูชั่น จำกัด
3. บริษัท ดี อินเทลลิเจ็นซ์ จำกัด</t>
  </si>
  <si>
    <t>กปอ.73/2568 
ลว. 10/4/68</t>
  </si>
  <si>
    <t>กปอ.74/2568 
ลว. 11/4/68</t>
  </si>
  <si>
    <t>กปอ.75/2568 
ลว. 28/4/68</t>
  </si>
  <si>
    <t>กปอ.76/2568 
ลว. 28/4/68</t>
  </si>
  <si>
    <t>499,000.00
509,000.00
525,000.00</t>
  </si>
  <si>
    <t>498,500.00
525,000.00
518,950.00</t>
  </si>
  <si>
    <t>499,250.00
499,999.99
518,950.00</t>
  </si>
  <si>
    <t>499,000.00
515,000.00
528,000.00</t>
  </si>
  <si>
    <t>498,000.00
509,000.00
519,000.00</t>
  </si>
  <si>
    <t>200,000.00
214,000.00
235,400.00</t>
  </si>
  <si>
    <t>300,000.00
315,650.00
321,000.00</t>
  </si>
  <si>
    <t>499,904.00
500,000.00
535,000.00</t>
  </si>
  <si>
    <t>จ้างส่งเสริมการดำเนินงานผลิตภัณฑ์นำกลับมาใช้ใหม่เป็นมิตรกับสิ่งแวดล้อมสำหรับผู้ประกอบการ 
G UPCYCLE
เบิกจ่ายแบ่งออกเป็น 2 งวด ดังนี้
งวดที่ 1 ร้อยละ 30 เป็นเงิน 
30,000 บาท
งวดที่ 2 ร้อยละ 70 เป็นเงิน 
70,000 บาท</t>
  </si>
  <si>
    <t xml:space="preserve">จ้างเหมาบริการบำรุงรักษาเครื่องมือวิทยาศาสตร์ จำนวน 3 รายการ </t>
  </si>
  <si>
    <t xml:space="preserve">                    กรมการเปลี่ยนแปลงสภาพภูมิอากาศและสิ่งแวดล้อม </t>
  </si>
  <si>
    <t xml:space="preserve">                  วันที่ 1 เดือน พฤษภาคม พ.ศ. 2568</t>
  </si>
  <si>
    <t>150,000.00
165,000.00
180,000.00</t>
  </si>
  <si>
    <t>บริษัท โปรดักชั่น กรีน 168 
จำกัด (สำนักงานใหญ่)</t>
  </si>
  <si>
    <t>1. บริษัท บานาน่า แอร์ จำกัด
2. บริษัท ธรี-โอ แอร์ แอนด์ 
เอ็นจิเนียริ่ง จำกัด
3. บริษัท เอ็น แอนด์ เอ็น แอร์ เซอร์วิส 
เอ็นจิเนียริ่ง จำกัด</t>
  </si>
  <si>
    <t>1. บริษัท มิกซ์ แลบ จำกัด
2. บริษัท เคพีวาย เทรดดิ้ง กรุ๊ป จำกัด 
สนง.ใหญ่
3. บริษัท เจ เค กรุ๊ป จำกัด</t>
  </si>
  <si>
    <t>1. บริษัท เอเชี่ยน ไรส์ ทราเวล จำกัด
2. บริษัท นีทอีเวนท์แอนด์คอนชัลแทนท์ จำกัด (สำนักงานใหญ่)
3. บริษัท เอคโคแลบ ดีไซน์ สตูดิโอ จำกัด (สำนักงานใหญ่)</t>
  </si>
  <si>
    <t xml:space="preserve">100,000.00
128,400.00
116,000.00
</t>
  </si>
  <si>
    <t>จ้างรถ 1 คัน เพื่อปฏิบัติราชการต่างจังหวัด ณ จังหวัดเขอนแก่น และจังหวัดมหาสารคาม อุดรธานี หนองคาย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</si>
</sst>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6">
    <font>
      <sz val="11"/>
      <color theme="1"/>
      <name val="Calibri"/>
      <family val="2"/>
      <charset val="222"/>
      <scheme val="minor"/>
    </font>
    <font>
      <sz val="14"/>
      <color theme="1"/>
      <name val="TH SarabunPSK"/>
      <family val="2"/>
    </font>
    <font>
      <sz val="11"/>
      <color theme="1"/>
      <name val="Calibri"/>
      <family val="2"/>
      <charset val="222"/>
      <scheme val="minor"/>
    </font>
    <font>
      <b/>
      <sz val="14"/>
      <color theme="1"/>
      <name val="TH SarabunPSK"/>
      <family val="2"/>
    </font>
    <font>
      <sz val="14"/>
      <name val="TH SarabunPSK"/>
      <family val="2"/>
    </font>
    <font>
      <sz val="14"/>
      <color theme="1"/>
      <name val="TH SarabunPSK"/>
      <family val="2"/>
      <charset val="22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87">
    <xf numFmtId="0" fontId="0" fillId="0" borderId="0" xfId="0"/>
    <xf numFmtId="0" fontId="1" fillId="0" borderId="0" xfId="0" applyFont="1"/>
    <xf numFmtId="4" fontId="1" fillId="0" borderId="0" xfId="0" applyNumberFormat="1" applyFont="1" applyAlignment="1">
      <alignment vertical="top" wrapText="1"/>
    </xf>
    <xf numFmtId="0" fontId="1" fillId="0" borderId="0" xfId="0" applyFont="1" applyAlignment="1">
      <alignment horizontal="center" vertical="top"/>
    </xf>
    <xf numFmtId="0" fontId="1" fillId="0" borderId="0" xfId="0" applyFont="1" applyAlignment="1">
      <alignment horizontal="left" vertical="top" wrapText="1"/>
    </xf>
    <xf numFmtId="4" fontId="1" fillId="0" borderId="0" xfId="0" applyNumberFormat="1" applyFont="1" applyAlignment="1">
      <alignment horizontal="center" vertical="top"/>
    </xf>
    <xf numFmtId="0" fontId="1" fillId="0" borderId="0" xfId="0" applyFont="1" applyAlignment="1">
      <alignment horizontal="center" vertical="top" wrapText="1"/>
    </xf>
    <xf numFmtId="43" fontId="1" fillId="0" borderId="0" xfId="1" applyFont="1" applyAlignment="1">
      <alignment horizontal="center" vertical="top"/>
    </xf>
    <xf numFmtId="43" fontId="1" fillId="0" borderId="1" xfId="1" applyFont="1" applyFill="1" applyBorder="1" applyAlignment="1">
      <alignment horizontal="center" vertical="top"/>
    </xf>
    <xf numFmtId="0" fontId="1" fillId="0" borderId="0" xfId="0" applyFont="1" applyAlignment="1">
      <alignment vertical="top"/>
    </xf>
    <xf numFmtId="0" fontId="3" fillId="2" borderId="1" xfId="0" applyFont="1" applyFill="1" applyBorder="1" applyAlignment="1">
      <alignment horizontal="center" vertical="top"/>
    </xf>
    <xf numFmtId="0" fontId="3" fillId="2" borderId="1" xfId="0" applyFont="1" applyFill="1" applyBorder="1" applyAlignment="1">
      <alignment horizontal="center" vertical="top" wrapText="1"/>
    </xf>
    <xf numFmtId="43" fontId="3" fillId="2" borderId="1" xfId="1" applyFont="1" applyFill="1" applyBorder="1" applyAlignment="1">
      <alignment horizontal="center" vertical="top"/>
    </xf>
    <xf numFmtId="4" fontId="3" fillId="2" borderId="1" xfId="0" applyNumberFormat="1" applyFont="1" applyFill="1" applyBorder="1" applyAlignment="1">
      <alignment horizontal="center" vertical="top"/>
    </xf>
    <xf numFmtId="4" fontId="3" fillId="2" borderId="1" xfId="0" applyNumberFormat="1" applyFont="1" applyFill="1" applyBorder="1" applyAlignment="1">
      <alignment horizontal="center" vertical="top" wrapText="1"/>
    </xf>
    <xf numFmtId="4" fontId="1" fillId="0" borderId="1" xfId="0" applyNumberFormat="1" applyFont="1" applyBorder="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4" fontId="1" fillId="0" borderId="1" xfId="0" applyNumberFormat="1" applyFont="1" applyBorder="1" applyAlignment="1">
      <alignment vertical="top" wrapText="1"/>
    </xf>
    <xf numFmtId="4" fontId="1" fillId="0" borderId="1" xfId="0" applyNumberFormat="1" applyFont="1" applyBorder="1" applyAlignment="1">
      <alignment horizontal="left" vertical="top" wrapText="1"/>
    </xf>
    <xf numFmtId="4" fontId="1" fillId="0" borderId="1" xfId="0" applyNumberFormat="1" applyFont="1" applyBorder="1" applyAlignment="1">
      <alignment horizontal="right" vertical="top" wrapText="1"/>
    </xf>
    <xf numFmtId="0" fontId="5" fillId="0" borderId="1" xfId="0" applyFont="1" applyBorder="1" applyAlignment="1">
      <alignment horizontal="center" vertical="top" shrinkToFit="1"/>
    </xf>
    <xf numFmtId="4" fontId="5" fillId="3" borderId="1" xfId="0" applyNumberFormat="1" applyFont="1" applyFill="1" applyBorder="1" applyAlignment="1">
      <alignment horizontal="right" vertical="top" wrapText="1" shrinkToFit="1"/>
    </xf>
    <xf numFmtId="0" fontId="5" fillId="3" borderId="1" xfId="0" applyFont="1" applyFill="1" applyBorder="1" applyAlignment="1">
      <alignment horizontal="left" vertical="top" wrapText="1" shrinkToFit="1"/>
    </xf>
    <xf numFmtId="0" fontId="5" fillId="3" borderId="1" xfId="0" applyFont="1" applyFill="1" applyBorder="1" applyAlignment="1">
      <alignment horizontal="left" vertical="top" shrinkToFit="1"/>
    </xf>
    <xf numFmtId="4" fontId="5" fillId="3" borderId="1" xfId="0" applyNumberFormat="1" applyFont="1" applyFill="1" applyBorder="1" applyAlignment="1">
      <alignment horizontal="right" vertical="top" shrinkToFit="1"/>
    </xf>
    <xf numFmtId="0" fontId="1" fillId="0" borderId="4" xfId="0" applyFont="1" applyBorder="1" applyAlignment="1">
      <alignment horizontal="center" vertical="top" shrinkToFit="1"/>
    </xf>
    <xf numFmtId="0" fontId="5" fillId="0" borderId="1" xfId="0" applyFont="1" applyBorder="1" applyAlignment="1">
      <alignment horizontal="center" vertical="top" wrapText="1" shrinkToFit="1"/>
    </xf>
    <xf numFmtId="0" fontId="1" fillId="0" borderId="1" xfId="0" applyFont="1" applyBorder="1" applyAlignment="1">
      <alignment horizontal="center" vertical="top" shrinkToFit="1"/>
    </xf>
    <xf numFmtId="0" fontId="1" fillId="0" borderId="1" xfId="0" applyFont="1" applyBorder="1" applyAlignment="1">
      <alignment horizontal="center" vertical="top" wrapText="1" shrinkToFit="1"/>
    </xf>
    <xf numFmtId="0" fontId="1" fillId="0" borderId="1" xfId="0" applyFont="1" applyBorder="1" applyAlignment="1">
      <alignment vertical="top" wrapText="1" shrinkToFit="1"/>
    </xf>
    <xf numFmtId="0" fontId="1" fillId="0" borderId="1" xfId="0" applyFont="1" applyBorder="1" applyAlignment="1">
      <alignment vertical="top" shrinkToFi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4" fontId="1" fillId="0" borderId="1" xfId="0" applyNumberFormat="1" applyFont="1" applyBorder="1" applyAlignment="1">
      <alignment horizontal="right" vertical="top"/>
    </xf>
    <xf numFmtId="0" fontId="1" fillId="0" borderId="4" xfId="0" applyFont="1" applyBorder="1" applyAlignment="1">
      <alignment horizontal="center" vertical="top" wrapText="1" shrinkToFit="1"/>
    </xf>
    <xf numFmtId="164" fontId="1" fillId="0" borderId="1" xfId="0" applyNumberFormat="1" applyFont="1" applyBorder="1" applyAlignment="1">
      <alignment horizontal="left" vertical="top" wrapText="1"/>
    </xf>
    <xf numFmtId="0" fontId="1" fillId="3" borderId="1" xfId="0" applyFont="1" applyFill="1" applyBorder="1" applyAlignment="1">
      <alignment horizontal="center" vertical="top"/>
    </xf>
    <xf numFmtId="4" fontId="1" fillId="3" borderId="1" xfId="0" applyNumberFormat="1" applyFont="1" applyFill="1" applyBorder="1" applyAlignment="1">
      <alignment horizontal="right" vertical="top"/>
    </xf>
    <xf numFmtId="4" fontId="1" fillId="3" borderId="1" xfId="0" applyNumberFormat="1" applyFont="1" applyFill="1" applyBorder="1" applyAlignment="1">
      <alignment horizontal="right" vertical="top" wrapText="1"/>
    </xf>
    <xf numFmtId="15" fontId="1" fillId="3" borderId="1" xfId="0" applyNumberFormat="1" applyFont="1" applyFill="1" applyBorder="1" applyAlignment="1">
      <alignment horizontal="center" vertical="top" wrapText="1"/>
    </xf>
    <xf numFmtId="0" fontId="5" fillId="0" borderId="1" xfId="0" applyFont="1" applyBorder="1" applyAlignment="1">
      <alignment horizontal="left" vertical="top" wrapText="1" shrinkToFit="1"/>
    </xf>
    <xf numFmtId="0" fontId="1" fillId="0" borderId="1" xfId="0" applyFont="1" applyBorder="1" applyAlignment="1">
      <alignment horizontal="left" vertical="top"/>
    </xf>
    <xf numFmtId="0" fontId="4" fillId="0" borderId="6" xfId="0" applyFont="1" applyBorder="1" applyAlignment="1">
      <alignment vertical="top" wrapText="1" shrinkToFit="1"/>
    </xf>
    <xf numFmtId="43" fontId="4" fillId="0" borderId="6" xfId="1" applyFont="1" applyFill="1" applyBorder="1" applyAlignment="1">
      <alignment horizontal="center" vertical="top" shrinkToFit="1"/>
    </xf>
    <xf numFmtId="4" fontId="4" fillId="0" borderId="6" xfId="0" applyNumberFormat="1" applyFont="1" applyBorder="1" applyAlignment="1">
      <alignment horizontal="right" vertical="top" shrinkToFit="1"/>
    </xf>
    <xf numFmtId="17" fontId="4" fillId="0" borderId="6" xfId="0" applyNumberFormat="1" applyFont="1" applyBorder="1" applyAlignment="1">
      <alignment horizontal="left" vertical="top" wrapText="1" shrinkToFit="1"/>
    </xf>
    <xf numFmtId="4" fontId="4" fillId="0" borderId="6" xfId="0" applyNumberFormat="1" applyFont="1" applyBorder="1" applyAlignment="1">
      <alignment horizontal="right" vertical="top" wrapText="1" shrinkToFit="1"/>
    </xf>
    <xf numFmtId="17" fontId="4" fillId="0" borderId="6" xfId="0" applyNumberFormat="1" applyFont="1" applyBorder="1" applyAlignment="1">
      <alignment horizontal="left" vertical="top" shrinkToFit="1"/>
    </xf>
    <xf numFmtId="4" fontId="4" fillId="0" borderId="6" xfId="0" applyNumberFormat="1" applyFont="1" applyBorder="1" applyAlignment="1">
      <alignment vertical="top" shrinkToFit="1"/>
    </xf>
    <xf numFmtId="17" fontId="4" fillId="0" borderId="5" xfId="0" applyNumberFormat="1" applyFont="1" applyBorder="1" applyAlignment="1">
      <alignment horizontal="left" vertical="top" wrapText="1" shrinkToFit="1"/>
    </xf>
    <xf numFmtId="43" fontId="4" fillId="0" borderId="5" xfId="1" applyFont="1" applyFill="1" applyBorder="1" applyAlignment="1">
      <alignment horizontal="center" vertical="top" shrinkToFit="1"/>
    </xf>
    <xf numFmtId="4" fontId="4" fillId="0" borderId="5" xfId="0" applyNumberFormat="1" applyFont="1" applyBorder="1" applyAlignment="1">
      <alignment vertical="top" shrinkToFit="1"/>
    </xf>
    <xf numFmtId="4" fontId="4" fillId="0" borderId="5" xfId="0" applyNumberFormat="1" applyFont="1" applyBorder="1" applyAlignment="1">
      <alignment horizontal="right" vertical="top" wrapText="1" shrinkToFit="1"/>
    </xf>
    <xf numFmtId="17" fontId="4" fillId="0" borderId="5" xfId="0" applyNumberFormat="1" applyFont="1" applyBorder="1" applyAlignment="1">
      <alignment horizontal="left" vertical="top" shrinkToFit="1"/>
    </xf>
    <xf numFmtId="17" fontId="4" fillId="0" borderId="1" xfId="0" applyNumberFormat="1" applyFont="1" applyBorder="1" applyAlignment="1">
      <alignment horizontal="left" vertical="top" wrapText="1" shrinkToFit="1"/>
    </xf>
    <xf numFmtId="0" fontId="4" fillId="0" borderId="1" xfId="0" applyFont="1" applyBorder="1" applyAlignment="1">
      <alignment horizontal="center" vertical="top" shrinkToFit="1"/>
    </xf>
    <xf numFmtId="0" fontId="4" fillId="3" borderId="1" xfId="0" applyFont="1" applyFill="1" applyBorder="1" applyAlignment="1">
      <alignment horizontal="left" vertical="top" wrapText="1" shrinkToFit="1"/>
    </xf>
    <xf numFmtId="4" fontId="4" fillId="3" borderId="1" xfId="0" applyNumberFormat="1" applyFont="1" applyFill="1" applyBorder="1" applyAlignment="1">
      <alignment horizontal="right" vertical="top" shrinkToFit="1"/>
    </xf>
    <xf numFmtId="0" fontId="4" fillId="3" borderId="1" xfId="0" applyFont="1" applyFill="1" applyBorder="1" applyAlignment="1">
      <alignment horizontal="left" vertical="top" shrinkToFit="1"/>
    </xf>
    <xf numFmtId="0" fontId="4" fillId="0" borderId="1" xfId="0" applyFont="1" applyBorder="1" applyAlignment="1">
      <alignment horizontal="center" vertical="top" wrapText="1" shrinkToFit="1"/>
    </xf>
    <xf numFmtId="0" fontId="1" fillId="3" borderId="1" xfId="0" applyFont="1" applyFill="1" applyBorder="1" applyAlignment="1">
      <alignment horizontal="left" vertical="top" wrapText="1" shrinkToFit="1"/>
    </xf>
    <xf numFmtId="4" fontId="1" fillId="3" borderId="1" xfId="0" applyNumberFormat="1" applyFont="1" applyFill="1" applyBorder="1" applyAlignment="1">
      <alignment horizontal="right" vertical="top" shrinkToFit="1"/>
    </xf>
    <xf numFmtId="0" fontId="1" fillId="3" borderId="1" xfId="0" applyFont="1" applyFill="1" applyBorder="1" applyAlignment="1">
      <alignment horizontal="left" vertical="top" shrinkToFit="1"/>
    </xf>
    <xf numFmtId="4" fontId="4" fillId="3" borderId="1" xfId="0" applyNumberFormat="1" applyFont="1" applyFill="1" applyBorder="1" applyAlignment="1">
      <alignment horizontal="right" vertical="top" wrapText="1" shrinkToFit="1"/>
    </xf>
    <xf numFmtId="4" fontId="1" fillId="3" borderId="1" xfId="0" applyNumberFormat="1" applyFont="1" applyFill="1" applyBorder="1" applyAlignment="1">
      <alignment horizontal="right" vertical="top" wrapText="1" shrinkToFit="1"/>
    </xf>
    <xf numFmtId="4" fontId="1" fillId="3" borderId="1" xfId="0" applyNumberFormat="1" applyFont="1" applyFill="1" applyBorder="1" applyAlignment="1">
      <alignment horizontal="center" vertical="top"/>
    </xf>
    <xf numFmtId="0" fontId="3" fillId="0" borderId="0" xfId="0" applyFont="1" applyAlignment="1">
      <alignment horizontal="center"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43" fontId="1" fillId="0" borderId="2" xfId="1" applyFont="1" applyFill="1" applyBorder="1" applyAlignment="1">
      <alignment horizontal="left" vertical="top"/>
    </xf>
    <xf numFmtId="43" fontId="1" fillId="0" borderId="3" xfId="1" applyFont="1" applyFill="1" applyBorder="1" applyAlignment="1">
      <alignment horizontal="left" vertical="top"/>
    </xf>
    <xf numFmtId="43" fontId="1" fillId="0" borderId="4" xfId="1" applyFont="1" applyFill="1" applyBorder="1" applyAlignment="1">
      <alignment horizontal="left" vertical="top"/>
    </xf>
    <xf numFmtId="4" fontId="1" fillId="0" borderId="2" xfId="0" applyNumberFormat="1" applyFont="1" applyBorder="1" applyAlignment="1">
      <alignment horizontal="center" vertical="top"/>
    </xf>
    <xf numFmtId="4" fontId="1" fillId="0" borderId="3" xfId="0" applyNumberFormat="1" applyFont="1" applyBorder="1" applyAlignment="1">
      <alignment horizontal="center" vertical="top"/>
    </xf>
    <xf numFmtId="4" fontId="1" fillId="0" borderId="4" xfId="0" applyNumberFormat="1" applyFont="1" applyBorder="1" applyAlignment="1">
      <alignment horizontal="center" vertical="top"/>
    </xf>
    <xf numFmtId="164" fontId="1" fillId="0" borderId="2" xfId="0" applyNumberFormat="1" applyFont="1" applyBorder="1" applyAlignment="1">
      <alignment horizontal="left" vertical="top" wrapText="1"/>
    </xf>
    <xf numFmtId="164" fontId="1" fillId="0" borderId="3" xfId="0" applyNumberFormat="1" applyFont="1" applyBorder="1" applyAlignment="1">
      <alignment horizontal="left" vertical="top" wrapText="1"/>
    </xf>
    <xf numFmtId="164" fontId="1" fillId="0" borderId="4" xfId="0" applyNumberFormat="1" applyFont="1" applyBorder="1" applyAlignment="1">
      <alignment horizontal="left" vertical="top"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opLeftCell="D2" zoomScale="150" zoomScaleNormal="150" workbookViewId="0">
      <selection activeCell="J5" sqref="J5"/>
    </sheetView>
  </sheetViews>
  <sheetFormatPr defaultColWidth="9.140625" defaultRowHeight="18.75"/>
  <cols>
    <col min="1" max="1" width="9.28515625" style="3" customWidth="1"/>
    <col min="2" max="2" width="32.7109375" style="4" customWidth="1"/>
    <col min="3" max="3" width="16.28515625" style="7" customWidth="1"/>
    <col min="4" max="4" width="13.85546875" style="7" bestFit="1" customWidth="1"/>
    <col min="5" max="5" width="16.28515625" style="5" customWidth="1"/>
    <col min="6" max="6" width="39.7109375" style="3" customWidth="1"/>
    <col min="7" max="7" width="23.85546875" style="2" customWidth="1"/>
    <col min="8" max="8" width="22.28515625" style="4" customWidth="1"/>
    <col min="9" max="9" width="18.85546875" style="4" customWidth="1"/>
    <col min="10" max="10" width="19.7109375" style="6" customWidth="1"/>
    <col min="11" max="11" width="11.7109375" style="1" customWidth="1"/>
    <col min="12" max="16384" width="9.140625" style="1"/>
  </cols>
  <sheetData>
    <row r="1" spans="1:11">
      <c r="A1" s="9"/>
      <c r="B1" s="68" t="s">
        <v>41</v>
      </c>
      <c r="C1" s="68"/>
      <c r="D1" s="68"/>
      <c r="E1" s="68"/>
      <c r="F1" s="68"/>
      <c r="G1" s="68"/>
      <c r="H1" s="68"/>
      <c r="I1" s="68"/>
      <c r="J1" s="68"/>
      <c r="K1" s="68"/>
    </row>
    <row r="2" spans="1:11">
      <c r="A2" s="68" t="s">
        <v>190</v>
      </c>
      <c r="B2" s="68"/>
      <c r="C2" s="68"/>
      <c r="D2" s="68"/>
      <c r="E2" s="68"/>
      <c r="F2" s="68"/>
      <c r="G2" s="68"/>
      <c r="H2" s="68"/>
      <c r="I2" s="68"/>
      <c r="J2" s="68"/>
      <c r="K2" s="68"/>
    </row>
    <row r="3" spans="1:11">
      <c r="A3" s="68" t="s">
        <v>191</v>
      </c>
      <c r="B3" s="68"/>
      <c r="C3" s="68"/>
      <c r="D3" s="68"/>
      <c r="E3" s="68"/>
      <c r="F3" s="68"/>
      <c r="G3" s="68"/>
      <c r="H3" s="68"/>
      <c r="I3" s="68"/>
      <c r="J3" s="68"/>
      <c r="K3" s="68"/>
    </row>
    <row r="4" spans="1:11" ht="37.5">
      <c r="A4" s="10" t="s">
        <v>15</v>
      </c>
      <c r="B4" s="11" t="s">
        <v>23</v>
      </c>
      <c r="C4" s="12" t="s">
        <v>16</v>
      </c>
      <c r="D4" s="12" t="s">
        <v>0</v>
      </c>
      <c r="E4" s="13" t="s">
        <v>17</v>
      </c>
      <c r="F4" s="14" t="s">
        <v>18</v>
      </c>
      <c r="G4" s="14" t="s">
        <v>19</v>
      </c>
      <c r="H4" s="11" t="s">
        <v>20</v>
      </c>
      <c r="I4" s="11" t="s">
        <v>22</v>
      </c>
      <c r="J4" s="11" t="s">
        <v>21</v>
      </c>
      <c r="K4" s="11" t="s">
        <v>24</v>
      </c>
    </row>
    <row r="5" spans="1:11" ht="141.75" customHeight="1">
      <c r="A5" s="18">
        <v>1</v>
      </c>
      <c r="B5" s="16" t="s">
        <v>6</v>
      </c>
      <c r="C5" s="8">
        <v>1490000</v>
      </c>
      <c r="D5" s="8">
        <v>1489000</v>
      </c>
      <c r="E5" s="15" t="s">
        <v>3</v>
      </c>
      <c r="F5" s="19" t="s">
        <v>29</v>
      </c>
      <c r="G5" s="21" t="s">
        <v>28</v>
      </c>
      <c r="H5" s="16" t="s">
        <v>26</v>
      </c>
      <c r="I5" s="21">
        <v>1284000</v>
      </c>
      <c r="J5" s="16" t="s">
        <v>4</v>
      </c>
      <c r="K5" s="17" t="s">
        <v>7</v>
      </c>
    </row>
    <row r="6" spans="1:11" ht="120" customHeight="1">
      <c r="A6" s="18">
        <v>2</v>
      </c>
      <c r="B6" s="16" t="s">
        <v>8</v>
      </c>
      <c r="C6" s="8">
        <v>1500000</v>
      </c>
      <c r="D6" s="8">
        <v>1500000</v>
      </c>
      <c r="E6" s="15" t="s">
        <v>3</v>
      </c>
      <c r="F6" s="19" t="s">
        <v>32</v>
      </c>
      <c r="G6" s="21" t="s">
        <v>31</v>
      </c>
      <c r="H6" s="16" t="s">
        <v>25</v>
      </c>
      <c r="I6" s="21">
        <v>1482480</v>
      </c>
      <c r="J6" s="16" t="s">
        <v>9</v>
      </c>
      <c r="K6" s="17" t="s">
        <v>10</v>
      </c>
    </row>
    <row r="7" spans="1:11" ht="75">
      <c r="A7" s="18">
        <v>3</v>
      </c>
      <c r="B7" s="16" t="s">
        <v>11</v>
      </c>
      <c r="C7" s="8">
        <v>900000</v>
      </c>
      <c r="D7" s="8">
        <v>899500</v>
      </c>
      <c r="E7" s="15" t="s">
        <v>3</v>
      </c>
      <c r="F7" s="19" t="s">
        <v>33</v>
      </c>
      <c r="G7" s="21" t="s">
        <v>30</v>
      </c>
      <c r="H7" s="16" t="s">
        <v>27</v>
      </c>
      <c r="I7" s="21">
        <v>848000</v>
      </c>
      <c r="J7" s="16" t="s">
        <v>9</v>
      </c>
      <c r="K7" s="17" t="s">
        <v>12</v>
      </c>
    </row>
    <row r="8" spans="1:11" ht="99.75" customHeight="1">
      <c r="A8" s="18">
        <v>4</v>
      </c>
      <c r="B8" s="16" t="s">
        <v>13</v>
      </c>
      <c r="C8" s="8">
        <v>1000000</v>
      </c>
      <c r="D8" s="8">
        <v>1000000</v>
      </c>
      <c r="E8" s="15" t="s">
        <v>2</v>
      </c>
      <c r="F8" s="20" t="s">
        <v>34</v>
      </c>
      <c r="G8" s="21">
        <v>999380</v>
      </c>
      <c r="H8" s="16" t="s">
        <v>35</v>
      </c>
      <c r="I8" s="21">
        <v>999380</v>
      </c>
      <c r="J8" s="16" t="s">
        <v>5</v>
      </c>
      <c r="K8" s="17" t="s">
        <v>14</v>
      </c>
    </row>
    <row r="9" spans="1:11" ht="75">
      <c r="A9" s="22">
        <v>5</v>
      </c>
      <c r="B9" s="24" t="s">
        <v>42</v>
      </c>
      <c r="C9" s="26">
        <v>82000</v>
      </c>
      <c r="D9" s="26">
        <v>81320</v>
      </c>
      <c r="E9" s="22" t="s">
        <v>1</v>
      </c>
      <c r="F9" s="24" t="s">
        <v>47</v>
      </c>
      <c r="G9" s="23" t="s">
        <v>125</v>
      </c>
      <c r="H9" s="24" t="s">
        <v>48</v>
      </c>
      <c r="I9" s="26">
        <v>81320</v>
      </c>
      <c r="J9" s="42" t="s">
        <v>36</v>
      </c>
      <c r="K9" s="28" t="s">
        <v>46</v>
      </c>
    </row>
    <row r="10" spans="1:11" ht="37.5">
      <c r="A10" s="22">
        <v>6</v>
      </c>
      <c r="B10" s="24" t="s">
        <v>49</v>
      </c>
      <c r="C10" s="26">
        <v>327600</v>
      </c>
      <c r="D10" s="26">
        <v>327600</v>
      </c>
      <c r="E10" s="22" t="s">
        <v>1</v>
      </c>
      <c r="F10" s="25" t="s">
        <v>43</v>
      </c>
      <c r="G10" s="26">
        <v>327600</v>
      </c>
      <c r="H10" s="25" t="str">
        <f>F10</f>
        <v>มหาวิทยาลัยรังสิต</v>
      </c>
      <c r="I10" s="26">
        <v>327600</v>
      </c>
      <c r="J10" s="42" t="s">
        <v>36</v>
      </c>
      <c r="K10" s="28" t="s">
        <v>50</v>
      </c>
    </row>
    <row r="11" spans="1:11" ht="56.25">
      <c r="A11" s="22">
        <v>7</v>
      </c>
      <c r="B11" s="24" t="s">
        <v>126</v>
      </c>
      <c r="C11" s="26">
        <v>490000</v>
      </c>
      <c r="D11" s="26">
        <v>489899.5</v>
      </c>
      <c r="E11" s="22" t="s">
        <v>1</v>
      </c>
      <c r="F11" s="24" t="s">
        <v>51</v>
      </c>
      <c r="G11" s="23" t="s">
        <v>60</v>
      </c>
      <c r="H11" s="24" t="s">
        <v>55</v>
      </c>
      <c r="I11" s="26">
        <v>489899.5</v>
      </c>
      <c r="J11" s="42" t="s">
        <v>36</v>
      </c>
      <c r="K11" s="28" t="s">
        <v>53</v>
      </c>
    </row>
    <row r="12" spans="1:11" ht="56.25">
      <c r="A12" s="22">
        <v>8</v>
      </c>
      <c r="B12" s="24" t="s">
        <v>52</v>
      </c>
      <c r="C12" s="26">
        <v>14500</v>
      </c>
      <c r="D12" s="26">
        <v>14338</v>
      </c>
      <c r="E12" s="22" t="s">
        <v>1</v>
      </c>
      <c r="F12" s="24" t="s">
        <v>54</v>
      </c>
      <c r="G12" s="23" t="s">
        <v>61</v>
      </c>
      <c r="H12" s="25" t="s">
        <v>37</v>
      </c>
      <c r="I12" s="26">
        <v>14338</v>
      </c>
      <c r="J12" s="42" t="s">
        <v>36</v>
      </c>
      <c r="K12" s="28" t="s">
        <v>56</v>
      </c>
    </row>
    <row r="13" spans="1:11" ht="56.25">
      <c r="A13" s="22">
        <v>9</v>
      </c>
      <c r="B13" s="24" t="s">
        <v>44</v>
      </c>
      <c r="C13" s="26">
        <v>8500</v>
      </c>
      <c r="D13" s="26">
        <v>8174.8</v>
      </c>
      <c r="E13" s="22" t="s">
        <v>1</v>
      </c>
      <c r="F13" s="24" t="s">
        <v>58</v>
      </c>
      <c r="G13" s="23" t="s">
        <v>62</v>
      </c>
      <c r="H13" s="25" t="s">
        <v>59</v>
      </c>
      <c r="I13" s="26">
        <v>8174.8</v>
      </c>
      <c r="J13" s="42" t="s">
        <v>36</v>
      </c>
      <c r="K13" s="28" t="s">
        <v>57</v>
      </c>
    </row>
    <row r="14" spans="1:11" ht="56.25">
      <c r="A14" s="22">
        <v>10</v>
      </c>
      <c r="B14" s="25" t="s">
        <v>45</v>
      </c>
      <c r="C14" s="26">
        <v>10000</v>
      </c>
      <c r="D14" s="26">
        <v>9999.15</v>
      </c>
      <c r="E14" s="22" t="s">
        <v>1</v>
      </c>
      <c r="F14" s="24" t="s">
        <v>54</v>
      </c>
      <c r="G14" s="23" t="s">
        <v>64</v>
      </c>
      <c r="H14" s="25" t="s">
        <v>37</v>
      </c>
      <c r="I14" s="26">
        <v>9999.15</v>
      </c>
      <c r="J14" s="42" t="s">
        <v>36</v>
      </c>
      <c r="K14" s="28" t="s">
        <v>63</v>
      </c>
    </row>
  </sheetData>
  <mergeCells count="3">
    <mergeCell ref="B1:K1"/>
    <mergeCell ref="A2:K2"/>
    <mergeCell ref="A3:K3"/>
  </mergeCells>
  <pageMargins left="0.6692913385826772" right="0.6692913385826772" top="0.6692913385826772" bottom="0.74803149606299213" header="0.31496062992125984" footer="0.31496062992125984"/>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
  <sheetViews>
    <sheetView zoomScaleNormal="100" workbookViewId="0">
      <selection activeCell="J11" sqref="J11"/>
    </sheetView>
  </sheetViews>
  <sheetFormatPr defaultColWidth="9.140625" defaultRowHeight="18.75"/>
  <cols>
    <col min="1" max="1" width="7.7109375" style="3" customWidth="1"/>
    <col min="2" max="2" width="30.140625" style="4" customWidth="1"/>
    <col min="3" max="3" width="16" style="7" customWidth="1"/>
    <col min="4" max="4" width="12.7109375" style="7" customWidth="1"/>
    <col min="5" max="5" width="14.28515625" style="5" customWidth="1"/>
    <col min="6" max="6" width="32.28515625" style="3" customWidth="1"/>
    <col min="7" max="7" width="18.85546875" style="2" customWidth="1"/>
    <col min="8" max="8" width="24.28515625" style="4" customWidth="1"/>
    <col min="9" max="9" width="17.7109375" style="4" customWidth="1"/>
    <col min="10" max="10" width="28.7109375" style="6" customWidth="1"/>
    <col min="11" max="11" width="18" style="1" customWidth="1"/>
    <col min="12" max="16384" width="9.140625" style="1"/>
  </cols>
  <sheetData>
    <row r="1" spans="1:11" ht="24" customHeight="1">
      <c r="A1" s="9"/>
      <c r="B1" s="68" t="s">
        <v>41</v>
      </c>
      <c r="C1" s="68"/>
      <c r="D1" s="68"/>
      <c r="E1" s="68"/>
      <c r="F1" s="68"/>
      <c r="G1" s="68"/>
      <c r="H1" s="68"/>
      <c r="I1" s="68"/>
      <c r="J1" s="68"/>
      <c r="K1" s="68"/>
    </row>
    <row r="2" spans="1:11" ht="22.5" customHeight="1">
      <c r="A2" s="68" t="s">
        <v>190</v>
      </c>
      <c r="B2" s="68"/>
      <c r="C2" s="68"/>
      <c r="D2" s="68"/>
      <c r="E2" s="68"/>
      <c r="F2" s="68"/>
      <c r="G2" s="68"/>
      <c r="H2" s="68"/>
      <c r="I2" s="68"/>
      <c r="J2" s="68"/>
      <c r="K2" s="68"/>
    </row>
    <row r="3" spans="1:11">
      <c r="A3" s="68" t="s">
        <v>191</v>
      </c>
      <c r="B3" s="68"/>
      <c r="C3" s="68"/>
      <c r="D3" s="68"/>
      <c r="E3" s="68"/>
      <c r="F3" s="68"/>
      <c r="G3" s="68"/>
      <c r="H3" s="68"/>
      <c r="I3" s="68"/>
      <c r="J3" s="68"/>
      <c r="K3" s="68"/>
    </row>
    <row r="4" spans="1:11" ht="37.5">
      <c r="A4" s="10" t="s">
        <v>15</v>
      </c>
      <c r="B4" s="11" t="s">
        <v>23</v>
      </c>
      <c r="C4" s="12" t="s">
        <v>16</v>
      </c>
      <c r="D4" s="12" t="s">
        <v>0</v>
      </c>
      <c r="E4" s="13" t="s">
        <v>17</v>
      </c>
      <c r="F4" s="14" t="s">
        <v>18</v>
      </c>
      <c r="G4" s="14" t="s">
        <v>19</v>
      </c>
      <c r="H4" s="11" t="s">
        <v>20</v>
      </c>
      <c r="I4" s="11" t="s">
        <v>22</v>
      </c>
      <c r="J4" s="11" t="s">
        <v>21</v>
      </c>
      <c r="K4" s="11" t="s">
        <v>24</v>
      </c>
    </row>
    <row r="5" spans="1:11">
      <c r="A5" s="75">
        <v>1</v>
      </c>
      <c r="B5" s="69" t="s">
        <v>65</v>
      </c>
      <c r="C5" s="78">
        <v>10000</v>
      </c>
      <c r="D5" s="78">
        <v>9999.5</v>
      </c>
      <c r="E5" s="81" t="s">
        <v>1</v>
      </c>
      <c r="F5" s="20" t="s">
        <v>127</v>
      </c>
      <c r="G5" s="37">
        <v>9999.5</v>
      </c>
      <c r="H5" s="69" t="s">
        <v>66</v>
      </c>
      <c r="I5" s="84">
        <v>9999.5</v>
      </c>
      <c r="J5" s="69" t="s">
        <v>36</v>
      </c>
      <c r="K5" s="72" t="s">
        <v>130</v>
      </c>
    </row>
    <row r="6" spans="1:11">
      <c r="A6" s="76"/>
      <c r="B6" s="70"/>
      <c r="C6" s="79"/>
      <c r="D6" s="79"/>
      <c r="E6" s="82"/>
      <c r="F6" s="20" t="s">
        <v>128</v>
      </c>
      <c r="G6" s="37">
        <v>12947</v>
      </c>
      <c r="H6" s="70"/>
      <c r="I6" s="85"/>
      <c r="J6" s="70"/>
      <c r="K6" s="73"/>
    </row>
    <row r="7" spans="1:11">
      <c r="A7" s="77"/>
      <c r="B7" s="71"/>
      <c r="C7" s="80"/>
      <c r="D7" s="80"/>
      <c r="E7" s="83"/>
      <c r="F7" s="20" t="s">
        <v>129</v>
      </c>
      <c r="G7" s="37">
        <v>12069.6</v>
      </c>
      <c r="H7" s="71"/>
      <c r="I7" s="86"/>
      <c r="J7" s="71"/>
      <c r="K7" s="74"/>
    </row>
  </sheetData>
  <mergeCells count="12">
    <mergeCell ref="B1:K1"/>
    <mergeCell ref="A2:K2"/>
    <mergeCell ref="A3:K3"/>
    <mergeCell ref="J5:J7"/>
    <mergeCell ref="K5:K7"/>
    <mergeCell ref="A5:A7"/>
    <mergeCell ref="B5:B7"/>
    <mergeCell ref="C5:C7"/>
    <mergeCell ref="D5:D7"/>
    <mergeCell ref="E5:E7"/>
    <mergeCell ref="H5:H7"/>
    <mergeCell ref="I5:I7"/>
  </mergeCells>
  <pageMargins left="0.78740157480314965" right="0.70866141732283472" top="0.74803149606299213" bottom="0.74803149606299213" header="0.31496062992125984" footer="0.31496062992125984"/>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
  <sheetViews>
    <sheetView zoomScaleNormal="100" workbookViewId="0">
      <selection activeCell="J6" sqref="J6"/>
    </sheetView>
  </sheetViews>
  <sheetFormatPr defaultColWidth="9.140625" defaultRowHeight="18.75"/>
  <cols>
    <col min="1" max="1" width="7.7109375" style="3" customWidth="1"/>
    <col min="2" max="2" width="30.140625" style="4" customWidth="1"/>
    <col min="3" max="3" width="16" style="7" customWidth="1"/>
    <col min="4" max="4" width="12.7109375" style="7" customWidth="1"/>
    <col min="5" max="5" width="14.28515625" style="5" customWidth="1"/>
    <col min="6" max="6" width="32.28515625" style="3" customWidth="1"/>
    <col min="7" max="7" width="18.85546875" style="2" customWidth="1"/>
    <col min="8" max="8" width="24.28515625" style="4" customWidth="1"/>
    <col min="9" max="9" width="17.7109375" style="4" customWidth="1"/>
    <col min="10" max="10" width="28.7109375" style="6" customWidth="1"/>
    <col min="11" max="11" width="18" style="1" customWidth="1"/>
    <col min="12" max="16384" width="9.140625" style="1"/>
  </cols>
  <sheetData>
    <row r="1" spans="1:11" ht="24" customHeight="1">
      <c r="A1" s="9"/>
      <c r="B1" s="68" t="s">
        <v>41</v>
      </c>
      <c r="C1" s="68"/>
      <c r="D1" s="68"/>
      <c r="E1" s="68"/>
      <c r="F1" s="68"/>
      <c r="G1" s="68"/>
      <c r="H1" s="68"/>
      <c r="I1" s="68"/>
      <c r="J1" s="68"/>
      <c r="K1" s="68"/>
    </row>
    <row r="2" spans="1:11" ht="22.5" customHeight="1">
      <c r="A2" s="68" t="s">
        <v>190</v>
      </c>
      <c r="B2" s="68"/>
      <c r="C2" s="68"/>
      <c r="D2" s="68"/>
      <c r="E2" s="68"/>
      <c r="F2" s="68"/>
      <c r="G2" s="68"/>
      <c r="H2" s="68"/>
      <c r="I2" s="68"/>
      <c r="J2" s="68"/>
      <c r="K2" s="68"/>
    </row>
    <row r="3" spans="1:11">
      <c r="A3" s="68" t="s">
        <v>191</v>
      </c>
      <c r="B3" s="68"/>
      <c r="C3" s="68"/>
      <c r="D3" s="68"/>
      <c r="E3" s="68"/>
      <c r="F3" s="68"/>
      <c r="G3" s="68"/>
      <c r="H3" s="68"/>
      <c r="I3" s="68"/>
      <c r="J3" s="68"/>
      <c r="K3" s="68"/>
    </row>
    <row r="4" spans="1:11" ht="37.5">
      <c r="A4" s="10" t="s">
        <v>15</v>
      </c>
      <c r="B4" s="11" t="s">
        <v>23</v>
      </c>
      <c r="C4" s="12" t="s">
        <v>16</v>
      </c>
      <c r="D4" s="12" t="s">
        <v>0</v>
      </c>
      <c r="E4" s="13" t="s">
        <v>17</v>
      </c>
      <c r="F4" s="14" t="s">
        <v>18</v>
      </c>
      <c r="G4" s="14" t="s">
        <v>19</v>
      </c>
      <c r="H4" s="11" t="s">
        <v>20</v>
      </c>
      <c r="I4" s="11" t="s">
        <v>22</v>
      </c>
      <c r="J4" s="11" t="s">
        <v>21</v>
      </c>
      <c r="K4" s="11" t="s">
        <v>24</v>
      </c>
    </row>
    <row r="5" spans="1:11" ht="75">
      <c r="A5" s="29">
        <v>1</v>
      </c>
      <c r="B5" s="44" t="s">
        <v>141</v>
      </c>
      <c r="C5" s="45">
        <v>260000</v>
      </c>
      <c r="D5" s="46">
        <v>259783.16</v>
      </c>
      <c r="E5" s="29" t="s">
        <v>1</v>
      </c>
      <c r="F5" s="47" t="s">
        <v>69</v>
      </c>
      <c r="G5" s="48" t="s">
        <v>70</v>
      </c>
      <c r="H5" s="49" t="s">
        <v>67</v>
      </c>
      <c r="I5" s="46">
        <v>259783.16</v>
      </c>
      <c r="J5" s="29" t="s">
        <v>36</v>
      </c>
      <c r="K5" s="30" t="s">
        <v>68</v>
      </c>
    </row>
    <row r="6" spans="1:11" ht="121.5" customHeight="1">
      <c r="A6" s="29">
        <v>2</v>
      </c>
      <c r="B6" s="47" t="s">
        <v>143</v>
      </c>
      <c r="C6" s="45">
        <v>5400</v>
      </c>
      <c r="D6" s="50">
        <v>5400</v>
      </c>
      <c r="E6" s="29" t="s">
        <v>1</v>
      </c>
      <c r="F6" s="47" t="s">
        <v>115</v>
      </c>
      <c r="G6" s="48" t="s">
        <v>117</v>
      </c>
      <c r="H6" s="49" t="s">
        <v>38</v>
      </c>
      <c r="I6" s="50">
        <v>5400</v>
      </c>
      <c r="J6" s="29" t="s">
        <v>36</v>
      </c>
      <c r="K6" s="30" t="s">
        <v>75</v>
      </c>
    </row>
    <row r="7" spans="1:11" ht="112.5">
      <c r="A7" s="29">
        <v>3</v>
      </c>
      <c r="B7" s="47" t="s">
        <v>144</v>
      </c>
      <c r="C7" s="45">
        <v>11100</v>
      </c>
      <c r="D7" s="50">
        <v>11060</v>
      </c>
      <c r="E7" s="29" t="s">
        <v>1</v>
      </c>
      <c r="F7" s="47" t="s">
        <v>116</v>
      </c>
      <c r="G7" s="48" t="s">
        <v>119</v>
      </c>
      <c r="H7" s="49" t="s">
        <v>71</v>
      </c>
      <c r="I7" s="50">
        <v>11060</v>
      </c>
      <c r="J7" s="29" t="s">
        <v>36</v>
      </c>
      <c r="K7" s="30" t="s">
        <v>77</v>
      </c>
    </row>
    <row r="8" spans="1:11" ht="156.75" customHeight="1">
      <c r="A8" s="29">
        <v>4</v>
      </c>
      <c r="B8" s="47" t="s">
        <v>145</v>
      </c>
      <c r="C8" s="45">
        <v>360000</v>
      </c>
      <c r="D8" s="50">
        <v>358450</v>
      </c>
      <c r="E8" s="29" t="s">
        <v>1</v>
      </c>
      <c r="F8" s="47" t="s">
        <v>120</v>
      </c>
      <c r="G8" s="48" t="s">
        <v>121</v>
      </c>
      <c r="H8" s="49" t="s">
        <v>72</v>
      </c>
      <c r="I8" s="50">
        <v>358450</v>
      </c>
      <c r="J8" s="29" t="s">
        <v>36</v>
      </c>
      <c r="K8" s="30" t="s">
        <v>78</v>
      </c>
    </row>
    <row r="9" spans="1:11" ht="179.25" customHeight="1">
      <c r="A9" s="29">
        <v>5</v>
      </c>
      <c r="B9" s="47" t="s">
        <v>188</v>
      </c>
      <c r="C9" s="45">
        <v>100000</v>
      </c>
      <c r="D9" s="50">
        <v>100000</v>
      </c>
      <c r="E9" s="29" t="s">
        <v>1</v>
      </c>
      <c r="F9" s="31" t="s">
        <v>196</v>
      </c>
      <c r="G9" s="48" t="s">
        <v>197</v>
      </c>
      <c r="H9" s="32" t="s">
        <v>73</v>
      </c>
      <c r="I9" s="50">
        <v>100000</v>
      </c>
      <c r="J9" s="29" t="s">
        <v>36</v>
      </c>
      <c r="K9" s="30" t="s">
        <v>79</v>
      </c>
    </row>
    <row r="10" spans="1:11" ht="150">
      <c r="A10" s="29">
        <v>6</v>
      </c>
      <c r="B10" s="47" t="s">
        <v>146</v>
      </c>
      <c r="C10" s="45">
        <v>200000</v>
      </c>
      <c r="D10" s="50">
        <v>200000</v>
      </c>
      <c r="E10" s="29" t="s">
        <v>1</v>
      </c>
      <c r="F10" s="31" t="s">
        <v>122</v>
      </c>
      <c r="G10" s="48" t="s">
        <v>142</v>
      </c>
      <c r="H10" s="31" t="s">
        <v>148</v>
      </c>
      <c r="I10" s="50">
        <v>200000</v>
      </c>
      <c r="J10" s="29" t="s">
        <v>36</v>
      </c>
      <c r="K10" s="30" t="s">
        <v>76</v>
      </c>
    </row>
    <row r="11" spans="1:11" ht="56.25">
      <c r="A11" s="27">
        <v>7</v>
      </c>
      <c r="B11" s="51" t="s">
        <v>147</v>
      </c>
      <c r="C11" s="52">
        <v>250000</v>
      </c>
      <c r="D11" s="53">
        <v>249310</v>
      </c>
      <c r="E11" s="27" t="s">
        <v>1</v>
      </c>
      <c r="F11" s="51" t="s">
        <v>123</v>
      </c>
      <c r="G11" s="54" t="s">
        <v>124</v>
      </c>
      <c r="H11" s="55" t="s">
        <v>74</v>
      </c>
      <c r="I11" s="53">
        <v>249310</v>
      </c>
      <c r="J11" s="27" t="s">
        <v>36</v>
      </c>
      <c r="K11" s="36" t="s">
        <v>81</v>
      </c>
    </row>
    <row r="12" spans="1:11" ht="75">
      <c r="A12" s="29">
        <v>8</v>
      </c>
      <c r="B12" s="47" t="s">
        <v>82</v>
      </c>
      <c r="C12" s="45">
        <v>150000</v>
      </c>
      <c r="D12" s="50">
        <v>150000</v>
      </c>
      <c r="E12" s="29" t="s">
        <v>1</v>
      </c>
      <c r="F12" s="56" t="s">
        <v>118</v>
      </c>
      <c r="G12" s="48" t="s">
        <v>192</v>
      </c>
      <c r="H12" s="56" t="s">
        <v>193</v>
      </c>
      <c r="I12" s="50">
        <v>150000</v>
      </c>
      <c r="J12" s="29" t="s">
        <v>36</v>
      </c>
      <c r="K12" s="30" t="s">
        <v>80</v>
      </c>
    </row>
  </sheetData>
  <mergeCells count="3">
    <mergeCell ref="B1:K1"/>
    <mergeCell ref="A2:K2"/>
    <mergeCell ref="A3:K3"/>
  </mergeCells>
  <pageMargins left="0.70866141732283472" right="0.70866141732283472" top="0.74803149606299213" bottom="0.74803149606299213" header="0.31496062992125984" footer="0.31496062992125984"/>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
  <sheetViews>
    <sheetView zoomScaleNormal="100" workbookViewId="0">
      <selection activeCell="K6" sqref="K6"/>
    </sheetView>
  </sheetViews>
  <sheetFormatPr defaultColWidth="9.140625" defaultRowHeight="18.75"/>
  <cols>
    <col min="1" max="1" width="7.7109375" style="3" customWidth="1"/>
    <col min="2" max="2" width="30.140625" style="4" customWidth="1"/>
    <col min="3" max="3" width="16" style="7" customWidth="1"/>
    <col min="4" max="4" width="12.7109375" style="7" customWidth="1"/>
    <col min="5" max="5" width="14.28515625" style="5" customWidth="1"/>
    <col min="6" max="6" width="32.28515625" style="3" customWidth="1"/>
    <col min="7" max="7" width="18.85546875" style="2" customWidth="1"/>
    <col min="8" max="8" width="24.28515625" style="4" customWidth="1"/>
    <col min="9" max="9" width="17.7109375" style="4" customWidth="1"/>
    <col min="10" max="10" width="28.7109375" style="6" customWidth="1"/>
    <col min="11" max="11" width="18" style="1" customWidth="1"/>
    <col min="12" max="16384" width="9.140625" style="1"/>
  </cols>
  <sheetData>
    <row r="1" spans="1:11" ht="24" customHeight="1">
      <c r="A1" s="9"/>
      <c r="B1" s="68" t="s">
        <v>41</v>
      </c>
      <c r="C1" s="68"/>
      <c r="D1" s="68"/>
      <c r="E1" s="68"/>
      <c r="F1" s="68"/>
      <c r="G1" s="68"/>
      <c r="H1" s="68"/>
      <c r="I1" s="68"/>
      <c r="J1" s="68"/>
      <c r="K1" s="68"/>
    </row>
    <row r="2" spans="1:11" ht="22.5" customHeight="1">
      <c r="A2" s="68" t="s">
        <v>190</v>
      </c>
      <c r="B2" s="68"/>
      <c r="C2" s="68"/>
      <c r="D2" s="68"/>
      <c r="E2" s="68"/>
      <c r="F2" s="68"/>
      <c r="G2" s="68"/>
      <c r="H2" s="68"/>
      <c r="I2" s="68"/>
      <c r="J2" s="68"/>
      <c r="K2" s="68"/>
    </row>
    <row r="3" spans="1:11">
      <c r="A3" s="68" t="s">
        <v>191</v>
      </c>
      <c r="B3" s="68"/>
      <c r="C3" s="68"/>
      <c r="D3" s="68"/>
      <c r="E3" s="68"/>
      <c r="F3" s="68"/>
      <c r="G3" s="68"/>
      <c r="H3" s="68"/>
      <c r="I3" s="68"/>
      <c r="J3" s="68"/>
      <c r="K3" s="68"/>
    </row>
    <row r="4" spans="1:11" ht="37.5">
      <c r="A4" s="10" t="s">
        <v>15</v>
      </c>
      <c r="B4" s="11" t="s">
        <v>23</v>
      </c>
      <c r="C4" s="12" t="s">
        <v>16</v>
      </c>
      <c r="D4" s="12" t="s">
        <v>0</v>
      </c>
      <c r="E4" s="13" t="s">
        <v>17</v>
      </c>
      <c r="F4" s="14" t="s">
        <v>18</v>
      </c>
      <c r="G4" s="14" t="s">
        <v>19</v>
      </c>
      <c r="H4" s="11" t="s">
        <v>20</v>
      </c>
      <c r="I4" s="11" t="s">
        <v>22</v>
      </c>
      <c r="J4" s="11" t="s">
        <v>21</v>
      </c>
      <c r="K4" s="11" t="s">
        <v>24</v>
      </c>
    </row>
    <row r="5" spans="1:11" ht="75">
      <c r="A5" s="38">
        <v>1</v>
      </c>
      <c r="B5" s="34" t="s">
        <v>86</v>
      </c>
      <c r="C5" s="39">
        <v>150000</v>
      </c>
      <c r="D5" s="39">
        <v>150000</v>
      </c>
      <c r="E5" s="67" t="s">
        <v>1</v>
      </c>
      <c r="F5" s="34" t="s">
        <v>195</v>
      </c>
      <c r="G5" s="40" t="s">
        <v>131</v>
      </c>
      <c r="H5" s="33" t="s">
        <v>39</v>
      </c>
      <c r="I5" s="39">
        <v>150000</v>
      </c>
      <c r="J5" s="61" t="s">
        <v>36</v>
      </c>
      <c r="K5" s="41" t="s">
        <v>87</v>
      </c>
    </row>
    <row r="6" spans="1:11" ht="75">
      <c r="A6" s="38">
        <v>2</v>
      </c>
      <c r="B6" s="34" t="s">
        <v>133</v>
      </c>
      <c r="C6" s="39">
        <v>76300</v>
      </c>
      <c r="D6" s="39">
        <v>76291</v>
      </c>
      <c r="E6" s="67" t="s">
        <v>1</v>
      </c>
      <c r="F6" s="34" t="s">
        <v>111</v>
      </c>
      <c r="G6" s="40" t="s">
        <v>132</v>
      </c>
      <c r="H6" s="33" t="s">
        <v>83</v>
      </c>
      <c r="I6" s="39">
        <v>76291</v>
      </c>
      <c r="J6" s="61" t="s">
        <v>36</v>
      </c>
      <c r="K6" s="41" t="s">
        <v>88</v>
      </c>
    </row>
    <row r="7" spans="1:11" ht="68.25" customHeight="1">
      <c r="A7" s="38">
        <v>3</v>
      </c>
      <c r="B7" s="34" t="s">
        <v>134</v>
      </c>
      <c r="C7" s="39">
        <v>11600</v>
      </c>
      <c r="D7" s="39">
        <v>11600</v>
      </c>
      <c r="E7" s="67" t="s">
        <v>1</v>
      </c>
      <c r="F7" s="34" t="s">
        <v>112</v>
      </c>
      <c r="G7" s="40" t="s">
        <v>84</v>
      </c>
      <c r="H7" s="33" t="s">
        <v>85</v>
      </c>
      <c r="I7" s="39">
        <v>11600</v>
      </c>
      <c r="J7" s="61" t="s">
        <v>36</v>
      </c>
      <c r="K7" s="41" t="s">
        <v>89</v>
      </c>
    </row>
    <row r="8" spans="1:11" ht="37.5">
      <c r="A8" s="18">
        <v>4</v>
      </c>
      <c r="B8" s="16" t="s">
        <v>90</v>
      </c>
      <c r="C8" s="35">
        <v>12300</v>
      </c>
      <c r="D8" s="35">
        <v>12293.23</v>
      </c>
      <c r="E8" s="15" t="s">
        <v>1</v>
      </c>
      <c r="F8" s="43" t="s">
        <v>91</v>
      </c>
      <c r="G8" s="35">
        <v>12293.23</v>
      </c>
      <c r="H8" s="16" t="s">
        <v>135</v>
      </c>
      <c r="I8" s="35">
        <v>12293.23</v>
      </c>
      <c r="J8" s="61" t="s">
        <v>36</v>
      </c>
      <c r="K8" s="17" t="s">
        <v>92</v>
      </c>
    </row>
    <row r="9" spans="1:11" ht="37.5">
      <c r="A9" s="18">
        <v>5</v>
      </c>
      <c r="B9" s="16" t="s">
        <v>93</v>
      </c>
      <c r="C9" s="35">
        <v>10700</v>
      </c>
      <c r="D9" s="35">
        <v>10625.1</v>
      </c>
      <c r="E9" s="15" t="s">
        <v>1</v>
      </c>
      <c r="F9" s="43" t="s">
        <v>91</v>
      </c>
      <c r="G9" s="35">
        <v>10625.1</v>
      </c>
      <c r="H9" s="16" t="s">
        <v>135</v>
      </c>
      <c r="I9" s="35">
        <v>10625.1</v>
      </c>
      <c r="J9" s="61" t="s">
        <v>36</v>
      </c>
      <c r="K9" s="17" t="s">
        <v>94</v>
      </c>
    </row>
    <row r="10" spans="1:11" ht="37.5">
      <c r="A10" s="18">
        <v>6</v>
      </c>
      <c r="B10" s="16" t="s">
        <v>136</v>
      </c>
      <c r="C10" s="35">
        <v>13700</v>
      </c>
      <c r="D10" s="35">
        <v>13617.89</v>
      </c>
      <c r="E10" s="15" t="s">
        <v>1</v>
      </c>
      <c r="F10" s="43" t="s">
        <v>91</v>
      </c>
      <c r="G10" s="35">
        <v>13617.89</v>
      </c>
      <c r="H10" s="16" t="s">
        <v>135</v>
      </c>
      <c r="I10" s="35">
        <v>13617.89</v>
      </c>
      <c r="J10" s="61" t="s">
        <v>36</v>
      </c>
      <c r="K10" s="17" t="s">
        <v>95</v>
      </c>
    </row>
    <row r="11" spans="1:11" ht="93.75">
      <c r="A11" s="18">
        <v>7</v>
      </c>
      <c r="B11" s="16" t="s">
        <v>137</v>
      </c>
      <c r="C11" s="35">
        <v>25000</v>
      </c>
      <c r="D11" s="35">
        <v>24610</v>
      </c>
      <c r="E11" s="15" t="s">
        <v>1</v>
      </c>
      <c r="F11" s="16" t="s">
        <v>194</v>
      </c>
      <c r="G11" s="21" t="s">
        <v>138</v>
      </c>
      <c r="H11" s="16" t="s">
        <v>96</v>
      </c>
      <c r="I11" s="35">
        <v>24610</v>
      </c>
      <c r="J11" s="61" t="s">
        <v>36</v>
      </c>
      <c r="K11" s="17" t="s">
        <v>97</v>
      </c>
    </row>
    <row r="12" spans="1:11" ht="56.25">
      <c r="A12" s="18">
        <v>8</v>
      </c>
      <c r="B12" s="16" t="s">
        <v>98</v>
      </c>
      <c r="C12" s="35">
        <v>10800</v>
      </c>
      <c r="D12" s="35">
        <v>10727.82</v>
      </c>
      <c r="E12" s="15" t="s">
        <v>1</v>
      </c>
      <c r="F12" s="43" t="s">
        <v>99</v>
      </c>
      <c r="G12" s="35">
        <v>10727.82</v>
      </c>
      <c r="H12" s="16" t="s">
        <v>99</v>
      </c>
      <c r="I12" s="35">
        <v>10727.82</v>
      </c>
      <c r="J12" s="61" t="s">
        <v>36</v>
      </c>
      <c r="K12" s="17" t="s">
        <v>100</v>
      </c>
    </row>
    <row r="13" spans="1:11" ht="56.25">
      <c r="A13" s="18">
        <v>9</v>
      </c>
      <c r="B13" s="16" t="s">
        <v>110</v>
      </c>
      <c r="C13" s="35">
        <v>20000</v>
      </c>
      <c r="D13" s="35">
        <v>19902</v>
      </c>
      <c r="E13" s="15" t="s">
        <v>1</v>
      </c>
      <c r="F13" s="16" t="s">
        <v>113</v>
      </c>
      <c r="G13" s="21" t="s">
        <v>101</v>
      </c>
      <c r="H13" s="16" t="s">
        <v>40</v>
      </c>
      <c r="I13" s="35">
        <v>19902</v>
      </c>
      <c r="J13" s="61" t="s">
        <v>36</v>
      </c>
      <c r="K13" s="17" t="s">
        <v>102</v>
      </c>
    </row>
    <row r="14" spans="1:11" ht="37.5">
      <c r="A14" s="18">
        <v>10</v>
      </c>
      <c r="B14" s="16" t="s">
        <v>103</v>
      </c>
      <c r="C14" s="35">
        <v>200000</v>
      </c>
      <c r="D14" s="35">
        <v>200000</v>
      </c>
      <c r="E14" s="15" t="s">
        <v>1</v>
      </c>
      <c r="F14" s="16" t="s">
        <v>140</v>
      </c>
      <c r="G14" s="35">
        <v>200000</v>
      </c>
      <c r="H14" s="16" t="s">
        <v>139</v>
      </c>
      <c r="I14" s="35">
        <v>200000</v>
      </c>
      <c r="J14" s="61" t="s">
        <v>36</v>
      </c>
      <c r="K14" s="17" t="s">
        <v>104</v>
      </c>
    </row>
    <row r="15" spans="1:11" ht="56.25">
      <c r="A15" s="18">
        <v>11</v>
      </c>
      <c r="B15" s="16" t="s">
        <v>198</v>
      </c>
      <c r="C15" s="35">
        <v>16600</v>
      </c>
      <c r="D15" s="35">
        <v>16585</v>
      </c>
      <c r="E15" s="15" t="s">
        <v>1</v>
      </c>
      <c r="F15" s="16" t="s">
        <v>113</v>
      </c>
      <c r="G15" s="21" t="s">
        <v>105</v>
      </c>
      <c r="H15" s="16" t="s">
        <v>40</v>
      </c>
      <c r="I15" s="35">
        <v>16585</v>
      </c>
      <c r="J15" s="61" t="s">
        <v>36</v>
      </c>
      <c r="K15" s="17" t="s">
        <v>106</v>
      </c>
    </row>
    <row r="16" spans="1:11" ht="56.25">
      <c r="A16" s="18">
        <v>12</v>
      </c>
      <c r="B16" s="16" t="s">
        <v>189</v>
      </c>
      <c r="C16" s="35">
        <v>148800</v>
      </c>
      <c r="D16" s="35">
        <v>148730</v>
      </c>
      <c r="E16" s="15" t="s">
        <v>1</v>
      </c>
      <c r="F16" s="16" t="s">
        <v>114</v>
      </c>
      <c r="G16" s="21" t="s">
        <v>107</v>
      </c>
      <c r="H16" s="16" t="s">
        <v>108</v>
      </c>
      <c r="I16" s="35">
        <v>148730</v>
      </c>
      <c r="J16" s="61" t="s">
        <v>36</v>
      </c>
      <c r="K16" s="17" t="s">
        <v>109</v>
      </c>
    </row>
  </sheetData>
  <mergeCells count="3">
    <mergeCell ref="B1:K1"/>
    <mergeCell ref="A2:K2"/>
    <mergeCell ref="A3:K3"/>
  </mergeCells>
  <pageMargins left="0.70866141732283472" right="0.70866141732283472" top="0.74803149606299213" bottom="0.74803149606299213" header="0.31496062992125984" footer="0.31496062992125984"/>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
  <sheetViews>
    <sheetView tabSelected="1" zoomScaleNormal="100" workbookViewId="0">
      <selection activeCell="F5" sqref="F5"/>
    </sheetView>
  </sheetViews>
  <sheetFormatPr defaultColWidth="9.140625" defaultRowHeight="18.75"/>
  <cols>
    <col min="1" max="1" width="7.7109375" style="3" customWidth="1"/>
    <col min="2" max="2" width="30.140625" style="4" customWidth="1"/>
    <col min="3" max="3" width="16" style="7" customWidth="1"/>
    <col min="4" max="4" width="12.7109375" style="7" customWidth="1"/>
    <col min="5" max="5" width="14.28515625" style="5" customWidth="1"/>
    <col min="6" max="6" width="32.28515625" style="3" customWidth="1"/>
    <col min="7" max="7" width="18.85546875" style="2" customWidth="1"/>
    <col min="8" max="8" width="25.5703125" style="4" customWidth="1"/>
    <col min="9" max="9" width="17.7109375" style="4" customWidth="1"/>
    <col min="10" max="10" width="28.7109375" style="6" customWidth="1"/>
    <col min="11" max="11" width="18" style="1" customWidth="1"/>
    <col min="12" max="16384" width="9.140625" style="1"/>
  </cols>
  <sheetData>
    <row r="1" spans="1:11" ht="24" customHeight="1">
      <c r="A1" s="9"/>
      <c r="B1" s="68" t="s">
        <v>41</v>
      </c>
      <c r="C1" s="68"/>
      <c r="D1" s="68"/>
      <c r="E1" s="68"/>
      <c r="F1" s="68"/>
      <c r="G1" s="68"/>
      <c r="H1" s="68"/>
      <c r="I1" s="68"/>
      <c r="J1" s="68"/>
      <c r="K1" s="68"/>
    </row>
    <row r="2" spans="1:11" ht="22.5" customHeight="1">
      <c r="A2" s="68" t="s">
        <v>190</v>
      </c>
      <c r="B2" s="68"/>
      <c r="C2" s="68"/>
      <c r="D2" s="68"/>
      <c r="E2" s="68"/>
      <c r="F2" s="68"/>
      <c r="G2" s="68"/>
      <c r="H2" s="68"/>
      <c r="I2" s="68"/>
      <c r="J2" s="68"/>
      <c r="K2" s="68"/>
    </row>
    <row r="3" spans="1:11">
      <c r="A3" s="68" t="s">
        <v>191</v>
      </c>
      <c r="B3" s="68"/>
      <c r="C3" s="68"/>
      <c r="D3" s="68"/>
      <c r="E3" s="68"/>
      <c r="F3" s="68"/>
      <c r="G3" s="68"/>
      <c r="H3" s="68"/>
      <c r="I3" s="68"/>
      <c r="J3" s="68"/>
      <c r="K3" s="68"/>
    </row>
    <row r="4" spans="1:11" ht="37.5">
      <c r="A4" s="10" t="s">
        <v>15</v>
      </c>
      <c r="B4" s="11" t="s">
        <v>23</v>
      </c>
      <c r="C4" s="12" t="s">
        <v>16</v>
      </c>
      <c r="D4" s="12" t="s">
        <v>0</v>
      </c>
      <c r="E4" s="13" t="s">
        <v>17</v>
      </c>
      <c r="F4" s="14" t="s">
        <v>18</v>
      </c>
      <c r="G4" s="14" t="s">
        <v>19</v>
      </c>
      <c r="H4" s="11" t="s">
        <v>20</v>
      </c>
      <c r="I4" s="11" t="s">
        <v>22</v>
      </c>
      <c r="J4" s="11" t="s">
        <v>21</v>
      </c>
      <c r="K4" s="11" t="s">
        <v>24</v>
      </c>
    </row>
    <row r="5" spans="1:11" ht="93.75">
      <c r="A5" s="57">
        <v>1</v>
      </c>
      <c r="B5" s="58" t="s">
        <v>149</v>
      </c>
      <c r="C5" s="59">
        <v>499000</v>
      </c>
      <c r="D5" s="59">
        <v>499000</v>
      </c>
      <c r="E5" s="29" t="s">
        <v>1</v>
      </c>
      <c r="F5" s="58" t="s">
        <v>163</v>
      </c>
      <c r="G5" s="65" t="s">
        <v>180</v>
      </c>
      <c r="H5" s="60" t="s">
        <v>150</v>
      </c>
      <c r="I5" s="59">
        <v>499000</v>
      </c>
      <c r="J5" s="30" t="s">
        <v>36</v>
      </c>
      <c r="K5" s="61" t="s">
        <v>168</v>
      </c>
    </row>
    <row r="6" spans="1:11" ht="75">
      <c r="A6" s="57">
        <v>2</v>
      </c>
      <c r="B6" s="58" t="s">
        <v>151</v>
      </c>
      <c r="C6" s="59">
        <v>498500</v>
      </c>
      <c r="D6" s="59">
        <v>498500</v>
      </c>
      <c r="E6" s="29" t="s">
        <v>1</v>
      </c>
      <c r="F6" s="58" t="s">
        <v>164</v>
      </c>
      <c r="G6" s="65" t="s">
        <v>181</v>
      </c>
      <c r="H6" s="58" t="s">
        <v>152</v>
      </c>
      <c r="I6" s="59">
        <v>498500</v>
      </c>
      <c r="J6" s="30" t="s">
        <v>36</v>
      </c>
      <c r="K6" s="61" t="s">
        <v>169</v>
      </c>
    </row>
    <row r="7" spans="1:11" ht="56.25">
      <c r="A7" s="57">
        <v>3</v>
      </c>
      <c r="B7" s="58" t="s">
        <v>153</v>
      </c>
      <c r="C7" s="59">
        <v>499250</v>
      </c>
      <c r="D7" s="59">
        <v>499250</v>
      </c>
      <c r="E7" s="29" t="s">
        <v>1</v>
      </c>
      <c r="F7" s="58" t="s">
        <v>165</v>
      </c>
      <c r="G7" s="65" t="s">
        <v>182</v>
      </c>
      <c r="H7" s="60" t="s">
        <v>154</v>
      </c>
      <c r="I7" s="59">
        <v>499250</v>
      </c>
      <c r="J7" s="30" t="s">
        <v>36</v>
      </c>
      <c r="K7" s="61" t="s">
        <v>170</v>
      </c>
    </row>
    <row r="8" spans="1:11" ht="75">
      <c r="A8" s="57">
        <v>4</v>
      </c>
      <c r="B8" s="58" t="s">
        <v>155</v>
      </c>
      <c r="C8" s="59">
        <v>499000</v>
      </c>
      <c r="D8" s="59">
        <v>499000</v>
      </c>
      <c r="E8" s="29" t="s">
        <v>1</v>
      </c>
      <c r="F8" s="58" t="s">
        <v>166</v>
      </c>
      <c r="G8" s="65" t="s">
        <v>183</v>
      </c>
      <c r="H8" s="60" t="s">
        <v>156</v>
      </c>
      <c r="I8" s="59">
        <v>499000</v>
      </c>
      <c r="J8" s="30" t="s">
        <v>36</v>
      </c>
      <c r="K8" s="61" t="s">
        <v>171</v>
      </c>
    </row>
    <row r="9" spans="1:11" ht="56.25">
      <c r="A9" s="29">
        <v>5</v>
      </c>
      <c r="B9" s="62" t="s">
        <v>157</v>
      </c>
      <c r="C9" s="63">
        <v>498000</v>
      </c>
      <c r="D9" s="63">
        <v>498000</v>
      </c>
      <c r="E9" s="29" t="s">
        <v>1</v>
      </c>
      <c r="F9" s="62" t="s">
        <v>167</v>
      </c>
      <c r="G9" s="66" t="s">
        <v>184</v>
      </c>
      <c r="H9" s="64" t="s">
        <v>150</v>
      </c>
      <c r="I9" s="63">
        <v>498000</v>
      </c>
      <c r="J9" s="30" t="s">
        <v>36</v>
      </c>
      <c r="K9" s="30" t="s">
        <v>176</v>
      </c>
    </row>
    <row r="10" spans="1:11" ht="81.75" customHeight="1">
      <c r="A10" s="29">
        <v>6</v>
      </c>
      <c r="B10" s="62" t="s">
        <v>158</v>
      </c>
      <c r="C10" s="63">
        <v>200000</v>
      </c>
      <c r="D10" s="63">
        <v>200000</v>
      </c>
      <c r="E10" s="29" t="s">
        <v>1</v>
      </c>
      <c r="F10" s="62" t="s">
        <v>172</v>
      </c>
      <c r="G10" s="66" t="s">
        <v>185</v>
      </c>
      <c r="H10" s="64" t="s">
        <v>159</v>
      </c>
      <c r="I10" s="63">
        <v>200000</v>
      </c>
      <c r="J10" s="30" t="s">
        <v>36</v>
      </c>
      <c r="K10" s="30" t="s">
        <v>177</v>
      </c>
    </row>
    <row r="11" spans="1:11" ht="56.25">
      <c r="A11" s="29">
        <v>7</v>
      </c>
      <c r="B11" s="62" t="s">
        <v>160</v>
      </c>
      <c r="C11" s="63">
        <v>300000</v>
      </c>
      <c r="D11" s="63">
        <v>300000</v>
      </c>
      <c r="E11" s="29" t="s">
        <v>1</v>
      </c>
      <c r="F11" s="62" t="s">
        <v>174</v>
      </c>
      <c r="G11" s="66" t="s">
        <v>186</v>
      </c>
      <c r="H11" s="62" t="s">
        <v>173</v>
      </c>
      <c r="I11" s="63">
        <v>300000</v>
      </c>
      <c r="J11" s="30" t="s">
        <v>36</v>
      </c>
      <c r="K11" s="30" t="s">
        <v>178</v>
      </c>
    </row>
    <row r="12" spans="1:11" ht="56.25">
      <c r="A12" s="29">
        <v>8</v>
      </c>
      <c r="B12" s="62" t="s">
        <v>161</v>
      </c>
      <c r="C12" s="63">
        <v>499904</v>
      </c>
      <c r="D12" s="63">
        <v>499904</v>
      </c>
      <c r="E12" s="29" t="s">
        <v>1</v>
      </c>
      <c r="F12" s="62" t="s">
        <v>175</v>
      </c>
      <c r="G12" s="66" t="s">
        <v>187</v>
      </c>
      <c r="H12" s="64" t="s">
        <v>162</v>
      </c>
      <c r="I12" s="63">
        <v>499904</v>
      </c>
      <c r="J12" s="30" t="s">
        <v>36</v>
      </c>
      <c r="K12" s="30" t="s">
        <v>179</v>
      </c>
    </row>
  </sheetData>
  <mergeCells count="3">
    <mergeCell ref="B1:K1"/>
    <mergeCell ref="A2:K2"/>
    <mergeCell ref="A3:K3"/>
  </mergeCells>
  <pageMargins left="0.70866141732283472" right="0.70866141732283472" top="0.74803149606299213" bottom="0.74803149606299213" header="0.31496062992125984" footer="0.31496062992125984"/>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2</vt:i4>
      </vt:variant>
    </vt:vector>
  </HeadingPairs>
  <TitlesOfParts>
    <vt:vector size="7" baseType="lpstr">
      <vt:lpstr>สลก. กพร. ตส. กจธ. กกม.</vt:lpstr>
      <vt:lpstr>กลก. </vt:lpstr>
      <vt:lpstr>กสร.  </vt:lpstr>
      <vt:lpstr>ศปส. </vt:lpstr>
      <vt:lpstr>กปอ.   </vt:lpstr>
      <vt:lpstr>'กสร.  '!Print_Titles</vt:lpstr>
      <vt:lpstr>'ศปส.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Lenovo-12</dc:creator>
  <cp:lastModifiedBy>Kasma Louilarpprasert</cp:lastModifiedBy>
  <cp:lastPrinted>2026-05-05T08:09:39Z</cp:lastPrinted>
  <dcterms:created xsi:type="dcterms:W3CDTF">2021-07-16T01:32:36Z</dcterms:created>
  <dcterms:modified xsi:type="dcterms:W3CDTF">2026-06-23T11:35:31Z</dcterms:modified>
</cp:coreProperties>
</file>